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 3体育 1学习</t>
        </r>
      </text>
    </commen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10走读 2体育</t>
        </r>
      </text>
    </comment>
    <comment ref="F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1学习</t>
        </r>
      </text>
    </comment>
    <comment ref="F7" authorId="0">
      <text>
        <r>
          <rPr>
            <b/>
            <sz val="9"/>
            <rFont val="宋体"/>
            <charset val="134"/>
          </rPr>
          <t>2走读</t>
        </r>
      </text>
    </comment>
    <comment ref="F8" authorId="0">
      <text>
        <r>
          <rPr>
            <b/>
            <sz val="9"/>
            <rFont val="宋体"/>
            <charset val="134"/>
          </rPr>
          <t>11走读 2体育 3学习 2楼委</t>
        </r>
      </text>
    </comment>
    <comment ref="F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1体育 1学习 2楼委 2校学联</t>
        </r>
      </text>
    </comment>
    <comment ref="F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 2体育 2楼委</t>
        </r>
      </text>
    </comment>
    <comment ref="F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2学习</t>
        </r>
      </text>
    </comment>
    <comment ref="F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 6楼委 </t>
        </r>
      </text>
    </comment>
    <comment ref="F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7走读 1体育 1楼委</t>
        </r>
      </text>
    </comment>
    <comment ref="F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2学习 3楼委</t>
        </r>
      </text>
    </comment>
    <comment ref="F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1走读1体育1学习5楼委1校学联</t>
        </r>
      </text>
    </comment>
    <comment ref="F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1走读4体育1学习</t>
        </r>
      </text>
    </comment>
    <comment ref="F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 1体育 2楼委 1学习</t>
        </r>
      </text>
    </comment>
    <comment ref="F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1体育 1学习 3楼委</t>
        </r>
      </text>
    </comment>
    <comment ref="F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 2体育 3楼委</t>
        </r>
      </text>
    </comment>
    <comment ref="F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 1体育 2 学习
2楼委</t>
        </r>
      </text>
    </comment>
    <comment ref="F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体育 1 学习</t>
        </r>
      </text>
    </comment>
    <comment ref="F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1体育 1学工 </t>
        </r>
      </text>
    </comment>
    <comment ref="F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 1体育 4学工</t>
        </r>
      </text>
    </comment>
    <comment ref="F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1体育 2楼委</t>
        </r>
      </text>
    </comment>
    <comment ref="F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1体育 3楼委 1学工 </t>
        </r>
      </text>
    </comment>
    <comment ref="F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 2体育 3学习 3楼委</t>
        </r>
      </text>
    </comment>
    <comment ref="F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 1学习 1楼委 </t>
        </r>
      </text>
    </comment>
    <comment ref="F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3学习 2楼委 </t>
        </r>
      </text>
    </comment>
    <comment ref="F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5走读1学习</t>
        </r>
      </text>
    </comment>
    <comment ref="F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
</t>
        </r>
      </text>
    </comment>
    <comment ref="F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2体育</t>
        </r>
      </text>
    </comment>
    <comment ref="F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</t>
        </r>
      </text>
    </comment>
    <comment ref="F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5走读1体育</t>
        </r>
      </text>
    </comment>
    <comment ref="F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4走读1体育</t>
        </r>
      </text>
    </comment>
    <comment ref="F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</t>
        </r>
      </text>
    </comment>
    <comment ref="F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</t>
        </r>
      </text>
    </comment>
    <comment ref="F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1学习1楼委1校学联</t>
        </r>
      </text>
    </comment>
    <comment ref="F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</t>
        </r>
      </text>
    </comment>
    <comment ref="F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1走读1楼委3校学联</t>
        </r>
      </text>
    </comment>
    <comment ref="F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6走读3楼委</t>
        </r>
      </text>
    </comment>
    <comment ref="F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2走读1学习</t>
        </r>
      </text>
    </comment>
    <comment ref="F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3走读1体育2学习1楼委</t>
        </r>
      </text>
    </comment>
    <comment ref="F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2走读3楼委6校学联
</t>
        </r>
      </text>
    </comment>
    <comment ref="F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4走读，4学联</t>
        </r>
      </text>
    </comment>
    <comment ref="F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5走读，3学习，1楼委</t>
        </r>
      </text>
    </comment>
    <comment ref="F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14走读，1学习，6楼委，1学联</t>
        </r>
      </text>
    </comment>
    <comment ref="F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</t>
        </r>
      </text>
    </comment>
    <comment ref="F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6走读，1体育，3楼委</t>
        </r>
      </text>
    </comment>
    <comment ref="F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2走读，1体育，1学习，3楼委，1学联</t>
        </r>
      </text>
    </comment>
    <comment ref="F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2体育，2学习，3学联</t>
        </r>
      </text>
    </comment>
    <comment ref="F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1走读，2体育，1学习，9楼委</t>
        </r>
      </text>
    </comment>
    <comment ref="F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6走读，2体育，2学习，3楼委</t>
        </r>
      </text>
    </comment>
    <comment ref="F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4走读，2体育，1学联</t>
        </r>
      </text>
    </comment>
    <comment ref="F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1走读</t>
        </r>
      </text>
    </comment>
    <comment ref="F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2走读，1体育，1楼委，1学联</t>
        </r>
      </text>
    </comment>
    <comment ref="F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</t>
        </r>
      </text>
    </comment>
    <comment ref="F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</t>
        </r>
      </text>
    </comment>
    <comment ref="F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</t>
        </r>
      </text>
    </comment>
    <comment ref="F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 1体育</t>
        </r>
      </text>
    </comment>
    <comment ref="F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11走读 </t>
        </r>
      </text>
    </comment>
    <comment ref="F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10走读 2体育 </t>
        </r>
      </text>
    </comment>
    <comment ref="F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6走读 </t>
        </r>
      </text>
    </comment>
    <comment ref="F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7走读  3体育</t>
        </r>
      </text>
    </comment>
    <comment ref="F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 </t>
        </r>
      </text>
    </comment>
    <comment ref="F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 1学习</t>
        </r>
      </text>
    </comment>
    <comment ref="F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2走读 1学习 </t>
        </r>
      </text>
    </comment>
    <comment ref="F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1学习</t>
        </r>
      </text>
    </comment>
    <comment ref="F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3走读 </t>
        </r>
      </text>
    </comment>
    <comment ref="F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1体育 </t>
        </r>
      </text>
    </comment>
    <comment ref="F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5走读 </t>
        </r>
      </text>
    </comment>
    <comment ref="F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1体育 </t>
        </r>
      </text>
    </comment>
  </commentList>
</comments>
</file>

<file path=xl/sharedStrings.xml><?xml version="1.0" encoding="utf-8"?>
<sst xmlns="http://schemas.openxmlformats.org/spreadsheetml/2006/main" count="101">
  <si>
    <t xml:space="preserve">                                               晚自习考勤数据</t>
  </si>
  <si>
    <t xml:space="preserve">
序号</t>
  </si>
  <si>
    <t>学院</t>
  </si>
  <si>
    <t>班级</t>
  </si>
  <si>
    <t>教室门号</t>
  </si>
  <si>
    <t>班级人数</t>
  </si>
  <si>
    <t>应到人数</t>
  </si>
  <si>
    <t>4.10</t>
  </si>
  <si>
    <t>4.11</t>
  </si>
  <si>
    <t>4.12</t>
  </si>
  <si>
    <t>实到人数</t>
  </si>
  <si>
    <t>平均人数</t>
  </si>
  <si>
    <t>出勤率</t>
  </si>
  <si>
    <t>电气与信息工程学院</t>
  </si>
  <si>
    <t>网络1571</t>
  </si>
  <si>
    <t>排练方阵</t>
  </si>
  <si>
    <t>网络1572</t>
  </si>
  <si>
    <t>通信1571</t>
  </si>
  <si>
    <t>动漫1571</t>
  </si>
  <si>
    <t>电子1571</t>
  </si>
  <si>
    <t>劳动周</t>
  </si>
  <si>
    <t>网络1731</t>
  </si>
  <si>
    <t>网络1732</t>
  </si>
  <si>
    <t>网络1733</t>
  </si>
  <si>
    <t>动漫1731</t>
  </si>
  <si>
    <t>动漫1732</t>
  </si>
  <si>
    <t>电气1731</t>
  </si>
  <si>
    <t>电气1732</t>
  </si>
  <si>
    <t>电子1731</t>
  </si>
  <si>
    <t>移动1731</t>
  </si>
  <si>
    <t>机电工程学院</t>
  </si>
  <si>
    <t>机电1571</t>
  </si>
  <si>
    <t>机电1572</t>
  </si>
  <si>
    <t>机电1573</t>
  </si>
  <si>
    <t xml:space="preserve">                           </t>
  </si>
  <si>
    <t>机械1571</t>
  </si>
  <si>
    <t>机械1572</t>
  </si>
  <si>
    <t>汽车1571</t>
  </si>
  <si>
    <t>机电1731</t>
  </si>
  <si>
    <t>机电1732</t>
  </si>
  <si>
    <t>机电1733</t>
  </si>
  <si>
    <t>机电1734</t>
  </si>
  <si>
    <t>机电1735</t>
  </si>
  <si>
    <t>机械1731</t>
  </si>
  <si>
    <t>汽修1731</t>
  </si>
  <si>
    <t>新能源1731</t>
  </si>
  <si>
    <t>建筑与工程学院</t>
  </si>
  <si>
    <t>造价1571</t>
  </si>
  <si>
    <t>有事未查</t>
  </si>
  <si>
    <t>上课</t>
  </si>
  <si>
    <t>造价1572</t>
  </si>
  <si>
    <t>造价1573</t>
  </si>
  <si>
    <t>测量1571</t>
  </si>
  <si>
    <t>实训周</t>
  </si>
  <si>
    <t>装饰1571</t>
  </si>
  <si>
    <t>建工1571</t>
  </si>
  <si>
    <t>建工1572</t>
  </si>
  <si>
    <t>建工1731</t>
  </si>
  <si>
    <t>建工1732</t>
  </si>
  <si>
    <t>测量1731</t>
  </si>
  <si>
    <t>测量1732</t>
  </si>
  <si>
    <t>造价1731</t>
  </si>
  <si>
    <t>造价1732</t>
  </si>
  <si>
    <t>造价1733</t>
  </si>
  <si>
    <t>装饰1731</t>
  </si>
  <si>
    <t>装饰1732</t>
  </si>
  <si>
    <t>珠宝1731</t>
  </si>
  <si>
    <t>文法与管理学院</t>
  </si>
  <si>
    <t>会计1571</t>
  </si>
  <si>
    <t>法律1571</t>
  </si>
  <si>
    <t>电商1731</t>
  </si>
  <si>
    <t>安管1731</t>
  </si>
  <si>
    <t>法律1731</t>
  </si>
  <si>
    <t>会计1731</t>
  </si>
  <si>
    <t>会计1732</t>
  </si>
  <si>
    <t>文秘1731</t>
  </si>
  <si>
    <t>工商1731</t>
  </si>
  <si>
    <t>工商1732</t>
  </si>
  <si>
    <t>营销1731</t>
  </si>
  <si>
    <t>旅管1731</t>
  </si>
  <si>
    <t>空乘1731</t>
  </si>
  <si>
    <t>空乘1732</t>
  </si>
  <si>
    <t xml:space="preserve">基础教育学院   </t>
  </si>
  <si>
    <t>贯通1601</t>
  </si>
  <si>
    <t>贯通1602</t>
  </si>
  <si>
    <t>贯通1603</t>
  </si>
  <si>
    <t>贯通1604</t>
  </si>
  <si>
    <t>贯通1605</t>
  </si>
  <si>
    <t>贯通1606</t>
  </si>
  <si>
    <t>贯通1607</t>
  </si>
  <si>
    <t>贯通1608</t>
  </si>
  <si>
    <t>贯通1701</t>
  </si>
  <si>
    <t>贯通1702</t>
  </si>
  <si>
    <t>贯通1703</t>
  </si>
  <si>
    <t>贯通1704</t>
  </si>
  <si>
    <t>贯通1705</t>
  </si>
  <si>
    <t>贯通1706</t>
  </si>
  <si>
    <t>贯通1707</t>
  </si>
  <si>
    <t>贯通1708</t>
  </si>
  <si>
    <t>贯通1709</t>
  </si>
  <si>
    <t>贯通1710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</si>
</sst>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;[Red]0.00"/>
    <numFmt numFmtId="178" formatCode="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4"/>
      <name val="黑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1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33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1" borderId="30" applyNumberFormat="0" applyAlignment="0" applyProtection="0">
      <alignment vertical="center"/>
    </xf>
    <xf numFmtId="0" fontId="19" fillId="11" borderId="32" applyNumberFormat="0" applyAlignment="0" applyProtection="0">
      <alignment vertical="center"/>
    </xf>
    <xf numFmtId="0" fontId="29" fillId="32" borderId="3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/>
  </cellStyleXfs>
  <cellXfs count="15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6" fillId="0" borderId="3" xfId="5" applyNumberFormat="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3" xfId="51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2" borderId="6" xfId="5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3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49" fontId="6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6" fillId="0" borderId="7" xfId="5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常规_Sheet1_17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13.9.2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5"/>
  <sheetViews>
    <sheetView tabSelected="1" workbookViewId="0">
      <pane ySplit="3" topLeftCell="A71" activePane="bottomLeft" state="frozen"/>
      <selection/>
      <selection pane="bottomLeft" activeCell="J21" sqref="J21:J32"/>
    </sheetView>
  </sheetViews>
  <sheetFormatPr defaultColWidth="9" defaultRowHeight="13.5"/>
  <cols>
    <col min="1" max="1" width="4.33333333333333" style="11" customWidth="1"/>
    <col min="2" max="2" width="7.21666666666667" style="11" customWidth="1"/>
    <col min="3" max="3" width="10.1083333333333" style="11" customWidth="1"/>
    <col min="4" max="9" width="9.33333333333333" style="11" customWidth="1"/>
    <col min="10" max="10" width="9.33333333333333" style="12" customWidth="1"/>
    <col min="11" max="11" width="9.33333333333333" style="11" customWidth="1"/>
    <col min="12" max="12" width="9.33333333333333" style="13" customWidth="1"/>
    <col min="13" max="22" width="9.33333333333333" style="11" customWidth="1"/>
    <col min="23" max="16384" width="9" style="11"/>
  </cols>
  <sheetData>
    <row r="1" s="1" customFormat="1" ht="39.9" customHeight="1" spans="1:28">
      <c r="A1" s="14" t="s">
        <v>0</v>
      </c>
      <c r="B1" s="15"/>
      <c r="C1" s="15"/>
      <c r="D1" s="15"/>
      <c r="E1" s="15"/>
      <c r="F1" s="15"/>
      <c r="G1" s="16"/>
      <c r="H1" s="17"/>
      <c r="I1" s="17"/>
      <c r="J1" s="15"/>
      <c r="K1" s="15"/>
      <c r="L1" s="72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06"/>
    </row>
    <row r="2" s="2" customFormat="1" ht="18" customHeight="1" spans="1:249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21">
        <v>4.8</v>
      </c>
      <c r="H2" s="22" t="s">
        <v>7</v>
      </c>
      <c r="I2" s="22" t="s">
        <v>8</v>
      </c>
      <c r="J2" s="73" t="s">
        <v>9</v>
      </c>
      <c r="K2" s="74"/>
      <c r="L2" s="75"/>
      <c r="M2" s="74"/>
      <c r="N2" s="74"/>
      <c r="O2" s="76"/>
      <c r="P2" s="76"/>
      <c r="Q2" s="88"/>
      <c r="R2" s="89"/>
      <c r="S2" s="90"/>
      <c r="T2" s="67"/>
      <c r="U2" s="67"/>
      <c r="V2" s="83"/>
      <c r="W2" s="91"/>
      <c r="X2" s="92"/>
      <c r="Y2" s="91"/>
      <c r="Z2" s="107"/>
      <c r="AA2" s="107"/>
      <c r="AB2" s="108"/>
      <c r="AC2" s="109"/>
      <c r="AD2" s="109"/>
      <c r="AE2" s="109"/>
      <c r="AF2" s="109"/>
      <c r="AG2" s="109"/>
      <c r="AH2" s="109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</row>
    <row r="3" s="3" customFormat="1" ht="18" customHeight="1" spans="1:249">
      <c r="A3" s="18"/>
      <c r="B3" s="19"/>
      <c r="C3" s="19"/>
      <c r="D3" s="19"/>
      <c r="E3" s="19"/>
      <c r="F3" s="20"/>
      <c r="G3" s="23" t="s">
        <v>10</v>
      </c>
      <c r="H3" s="24" t="s">
        <v>10</v>
      </c>
      <c r="I3" s="24" t="s">
        <v>10</v>
      </c>
      <c r="J3" s="21" t="s">
        <v>10</v>
      </c>
      <c r="K3" s="74" t="s">
        <v>11</v>
      </c>
      <c r="L3" s="77" t="s">
        <v>12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93"/>
      <c r="X3" s="93"/>
      <c r="Y3" s="93"/>
      <c r="Z3" s="110"/>
      <c r="AA3" s="110"/>
      <c r="AB3" s="111"/>
      <c r="AC3" s="112"/>
      <c r="AD3" s="112"/>
      <c r="AE3" s="112"/>
      <c r="AF3" s="112"/>
      <c r="AG3" s="112"/>
      <c r="AH3" s="11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</row>
    <row r="4" s="4" customFormat="1" ht="18" customHeight="1" spans="1:249">
      <c r="A4" s="25">
        <v>1</v>
      </c>
      <c r="B4" s="26" t="s">
        <v>13</v>
      </c>
      <c r="C4" s="27" t="s">
        <v>14</v>
      </c>
      <c r="D4" s="19">
        <v>504</v>
      </c>
      <c r="E4" s="27">
        <v>32</v>
      </c>
      <c r="F4" s="28">
        <v>29</v>
      </c>
      <c r="G4" s="29">
        <v>22</v>
      </c>
      <c r="H4" s="4" t="s">
        <v>15</v>
      </c>
      <c r="I4" s="4" t="s">
        <v>15</v>
      </c>
      <c r="J4" s="78"/>
      <c r="K4" s="74">
        <f t="shared" ref="K4:K17" si="0">AVERAGE(G4:J4)</f>
        <v>22</v>
      </c>
      <c r="L4" s="75">
        <f t="shared" ref="L4:L17" si="1">K4/F4</f>
        <v>0.758620689655172</v>
      </c>
      <c r="M4" s="67"/>
      <c r="N4" s="67"/>
      <c r="O4" s="67"/>
      <c r="P4" s="45"/>
      <c r="Q4" s="94"/>
      <c r="R4" s="67"/>
      <c r="S4" s="67"/>
      <c r="T4" s="67"/>
      <c r="U4" s="67"/>
      <c r="V4" s="67"/>
      <c r="W4" s="91"/>
      <c r="X4" s="91"/>
      <c r="Y4" s="91"/>
      <c r="Z4" s="107"/>
      <c r="AA4" s="107"/>
      <c r="AB4" s="108"/>
      <c r="AC4" s="113"/>
      <c r="AD4" s="113"/>
      <c r="AE4" s="113"/>
      <c r="AF4" s="113"/>
      <c r="AG4" s="113"/>
      <c r="AH4" s="113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="4" customFormat="1" ht="18" customHeight="1" spans="1:249">
      <c r="A5" s="25">
        <v>2</v>
      </c>
      <c r="B5" s="30"/>
      <c r="C5" s="27" t="s">
        <v>16</v>
      </c>
      <c r="D5" s="4">
        <v>505</v>
      </c>
      <c r="E5" s="4">
        <v>32</v>
      </c>
      <c r="F5" s="31">
        <v>22</v>
      </c>
      <c r="G5" s="29">
        <v>11</v>
      </c>
      <c r="J5" s="78"/>
      <c r="K5" s="74">
        <f t="shared" si="0"/>
        <v>11</v>
      </c>
      <c r="L5" s="75">
        <f t="shared" si="1"/>
        <v>0.5</v>
      </c>
      <c r="M5" s="67"/>
      <c r="N5" s="67"/>
      <c r="O5" s="67"/>
      <c r="P5" s="45"/>
      <c r="Q5" s="94"/>
      <c r="R5" s="67"/>
      <c r="S5" s="67"/>
      <c r="T5" s="67"/>
      <c r="U5" s="67"/>
      <c r="V5" s="67"/>
      <c r="W5" s="91"/>
      <c r="X5" s="91"/>
      <c r="Y5" s="91"/>
      <c r="Z5" s="91"/>
      <c r="AA5" s="91"/>
      <c r="AB5" s="114"/>
      <c r="AC5" s="113"/>
      <c r="AD5" s="113"/>
      <c r="AE5" s="113"/>
      <c r="AF5" s="113"/>
      <c r="AG5" s="113"/>
      <c r="AH5" s="113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</row>
    <row r="6" s="4" customFormat="1" ht="18" customHeight="1" spans="1:249">
      <c r="A6" s="25">
        <v>3</v>
      </c>
      <c r="B6" s="30"/>
      <c r="C6" s="27" t="s">
        <v>17</v>
      </c>
      <c r="D6" s="19">
        <v>506</v>
      </c>
      <c r="E6" s="27">
        <v>15</v>
      </c>
      <c r="F6" s="28">
        <v>12</v>
      </c>
      <c r="G6" s="29">
        <v>8</v>
      </c>
      <c r="J6" s="78"/>
      <c r="K6" s="74">
        <f t="shared" si="0"/>
        <v>8</v>
      </c>
      <c r="L6" s="75">
        <f t="shared" si="1"/>
        <v>0.666666666666667</v>
      </c>
      <c r="M6" s="67"/>
      <c r="N6" s="67"/>
      <c r="O6" s="67"/>
      <c r="P6" s="45"/>
      <c r="Q6" s="94"/>
      <c r="R6" s="67"/>
      <c r="S6" s="67"/>
      <c r="T6" s="67"/>
      <c r="U6" s="67"/>
      <c r="V6" s="67"/>
      <c r="W6" s="91"/>
      <c r="X6" s="91"/>
      <c r="Y6" s="91"/>
      <c r="Z6" s="91"/>
      <c r="AA6" s="91"/>
      <c r="AB6" s="114"/>
      <c r="AC6" s="113"/>
      <c r="AD6" s="113"/>
      <c r="AE6" s="113"/>
      <c r="AF6" s="113"/>
      <c r="AG6" s="113"/>
      <c r="AH6" s="113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</row>
    <row r="7" s="4" customFormat="1" ht="18" customHeight="1" spans="1:249">
      <c r="A7" s="25">
        <v>4</v>
      </c>
      <c r="B7" s="30"/>
      <c r="C7" s="27" t="s">
        <v>18</v>
      </c>
      <c r="D7" s="19">
        <v>507</v>
      </c>
      <c r="E7" s="27">
        <v>18</v>
      </c>
      <c r="F7" s="28">
        <v>16</v>
      </c>
      <c r="G7" s="29">
        <v>13</v>
      </c>
      <c r="J7" s="78"/>
      <c r="K7" s="74">
        <f t="shared" si="0"/>
        <v>13</v>
      </c>
      <c r="L7" s="75">
        <f t="shared" si="1"/>
        <v>0.8125</v>
      </c>
      <c r="M7" s="67"/>
      <c r="N7" s="67"/>
      <c r="O7" s="67"/>
      <c r="P7" s="45"/>
      <c r="Q7" s="94"/>
      <c r="R7" s="67"/>
      <c r="S7" s="67"/>
      <c r="T7" s="67"/>
      <c r="U7" s="67"/>
      <c r="V7" s="67"/>
      <c r="W7" s="91"/>
      <c r="X7" s="91"/>
      <c r="Y7" s="91"/>
      <c r="Z7" s="91"/>
      <c r="AA7" s="91"/>
      <c r="AB7" s="114"/>
      <c r="AC7" s="113"/>
      <c r="AD7" s="113"/>
      <c r="AE7" s="113"/>
      <c r="AF7" s="113"/>
      <c r="AG7" s="113"/>
      <c r="AH7" s="113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</row>
    <row r="8" s="4" customFormat="1" ht="18" customHeight="1" spans="1:249">
      <c r="A8" s="25">
        <v>5</v>
      </c>
      <c r="B8" s="30"/>
      <c r="C8" s="27" t="s">
        <v>19</v>
      </c>
      <c r="D8" s="4">
        <v>508</v>
      </c>
      <c r="E8" s="4">
        <v>36</v>
      </c>
      <c r="F8" s="31">
        <v>27</v>
      </c>
      <c r="G8" s="29" t="s">
        <v>20</v>
      </c>
      <c r="J8" s="78"/>
      <c r="K8" s="74" t="e">
        <f t="shared" si="0"/>
        <v>#DIV/0!</v>
      </c>
      <c r="L8" s="75" t="e">
        <f t="shared" si="1"/>
        <v>#DIV/0!</v>
      </c>
      <c r="M8" s="67"/>
      <c r="N8" s="67"/>
      <c r="O8" s="67"/>
      <c r="P8" s="45"/>
      <c r="Q8" s="94"/>
      <c r="R8" s="67"/>
      <c r="S8" s="67"/>
      <c r="T8" s="67"/>
      <c r="U8" s="67"/>
      <c r="V8" s="67"/>
      <c r="W8" s="91"/>
      <c r="X8" s="91"/>
      <c r="Y8" s="91"/>
      <c r="Z8" s="91"/>
      <c r="AA8" s="91"/>
      <c r="AB8" s="114"/>
      <c r="AC8" s="113"/>
      <c r="AD8" s="113"/>
      <c r="AE8" s="113"/>
      <c r="AF8" s="113"/>
      <c r="AG8" s="113"/>
      <c r="AH8" s="113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</row>
    <row r="9" s="5" customFormat="1" ht="18" customHeight="1" spans="1:249">
      <c r="A9" s="25">
        <v>6</v>
      </c>
      <c r="B9" s="30"/>
      <c r="C9" s="32" t="s">
        <v>21</v>
      </c>
      <c r="D9" s="33">
        <v>413</v>
      </c>
      <c r="E9" s="33">
        <v>41</v>
      </c>
      <c r="F9" s="34">
        <v>32</v>
      </c>
      <c r="G9" s="29">
        <v>28</v>
      </c>
      <c r="H9" s="4"/>
      <c r="I9" s="4"/>
      <c r="J9" s="78"/>
      <c r="K9" s="74">
        <f t="shared" si="0"/>
        <v>28</v>
      </c>
      <c r="L9" s="75">
        <f t="shared" si="1"/>
        <v>0.875</v>
      </c>
      <c r="M9" s="67"/>
      <c r="N9" s="67"/>
      <c r="O9" s="67"/>
      <c r="P9" s="45"/>
      <c r="Q9" s="94"/>
      <c r="R9" s="67"/>
      <c r="S9" s="67"/>
      <c r="T9" s="67"/>
      <c r="U9" s="67"/>
      <c r="V9" s="67"/>
      <c r="W9" s="91"/>
      <c r="X9" s="91"/>
      <c r="Y9" s="91"/>
      <c r="Z9" s="98"/>
      <c r="AA9" s="98"/>
      <c r="AB9" s="115"/>
      <c r="AC9" s="113"/>
      <c r="AD9" s="113"/>
      <c r="AE9" s="113"/>
      <c r="AF9" s="113"/>
      <c r="AG9" s="113"/>
      <c r="AH9" s="113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</row>
    <row r="10" s="5" customFormat="1" ht="18" customHeight="1" spans="1:249">
      <c r="A10" s="25">
        <v>7</v>
      </c>
      <c r="B10" s="30"/>
      <c r="C10" s="32" t="s">
        <v>22</v>
      </c>
      <c r="D10" s="33">
        <v>411</v>
      </c>
      <c r="E10" s="33">
        <v>38</v>
      </c>
      <c r="F10" s="34">
        <v>37</v>
      </c>
      <c r="G10" s="29">
        <v>34</v>
      </c>
      <c r="H10" s="4"/>
      <c r="I10" s="4"/>
      <c r="J10" s="78"/>
      <c r="K10" s="74">
        <f t="shared" si="0"/>
        <v>34</v>
      </c>
      <c r="L10" s="75">
        <f t="shared" si="1"/>
        <v>0.918918918918919</v>
      </c>
      <c r="M10" s="67"/>
      <c r="N10" s="67"/>
      <c r="O10" s="67"/>
      <c r="P10" s="45"/>
      <c r="Q10" s="94"/>
      <c r="R10" s="67"/>
      <c r="S10" s="67"/>
      <c r="T10" s="67"/>
      <c r="U10" s="67"/>
      <c r="V10" s="67"/>
      <c r="W10" s="91"/>
      <c r="X10" s="91"/>
      <c r="Y10" s="91"/>
      <c r="Z10" s="98"/>
      <c r="AA10" s="98"/>
      <c r="AB10" s="115"/>
      <c r="AC10" s="113"/>
      <c r="AD10" s="113"/>
      <c r="AE10" s="113"/>
      <c r="AF10" s="113"/>
      <c r="AG10" s="113"/>
      <c r="AH10" s="113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</row>
    <row r="11" s="5" customFormat="1" ht="18" customHeight="1" spans="1:249">
      <c r="A11" s="25">
        <v>8</v>
      </c>
      <c r="B11" s="30"/>
      <c r="C11" s="32" t="s">
        <v>23</v>
      </c>
      <c r="D11" s="33">
        <v>406</v>
      </c>
      <c r="E11" s="33">
        <v>29</v>
      </c>
      <c r="F11" s="34">
        <v>27</v>
      </c>
      <c r="G11" s="29">
        <v>23</v>
      </c>
      <c r="H11" s="4"/>
      <c r="I11" s="4"/>
      <c r="J11" s="78"/>
      <c r="K11" s="74">
        <f t="shared" si="0"/>
        <v>23</v>
      </c>
      <c r="L11" s="75">
        <f t="shared" si="1"/>
        <v>0.851851851851852</v>
      </c>
      <c r="M11" s="67"/>
      <c r="N11" s="67"/>
      <c r="O11" s="67"/>
      <c r="P11" s="45"/>
      <c r="Q11" s="94"/>
      <c r="R11" s="67"/>
      <c r="S11" s="67"/>
      <c r="T11" s="67"/>
      <c r="U11" s="67"/>
      <c r="V11" s="67"/>
      <c r="W11" s="91"/>
      <c r="X11" s="91"/>
      <c r="Y11" s="91"/>
      <c r="Z11" s="98"/>
      <c r="AA11" s="98"/>
      <c r="AB11" s="115"/>
      <c r="AC11" s="113"/>
      <c r="AD11" s="113"/>
      <c r="AE11" s="113"/>
      <c r="AF11" s="113"/>
      <c r="AG11" s="113"/>
      <c r="AH11" s="113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</row>
    <row r="12" s="5" customFormat="1" ht="18" customHeight="1" spans="1:249">
      <c r="A12" s="25">
        <v>9</v>
      </c>
      <c r="B12" s="30"/>
      <c r="C12" s="32" t="s">
        <v>24</v>
      </c>
      <c r="D12" s="33">
        <v>407</v>
      </c>
      <c r="E12" s="33">
        <v>32</v>
      </c>
      <c r="F12" s="34">
        <v>31</v>
      </c>
      <c r="G12" s="29">
        <v>26</v>
      </c>
      <c r="H12" s="4"/>
      <c r="I12" s="4"/>
      <c r="J12" s="78"/>
      <c r="K12" s="74">
        <f t="shared" si="0"/>
        <v>26</v>
      </c>
      <c r="L12" s="75">
        <f t="shared" si="1"/>
        <v>0.838709677419355</v>
      </c>
      <c r="M12" s="67"/>
      <c r="N12" s="67"/>
      <c r="O12" s="67"/>
      <c r="P12" s="45"/>
      <c r="Q12" s="94"/>
      <c r="R12" s="67"/>
      <c r="S12" s="67"/>
      <c r="T12" s="67"/>
      <c r="U12" s="67"/>
      <c r="V12" s="67"/>
      <c r="W12" s="91"/>
      <c r="X12" s="91"/>
      <c r="Y12" s="91"/>
      <c r="Z12" s="98"/>
      <c r="AA12" s="98"/>
      <c r="AB12" s="115"/>
      <c r="AC12" s="113"/>
      <c r="AD12" s="113"/>
      <c r="AE12" s="113"/>
      <c r="AF12" s="113"/>
      <c r="AG12" s="113"/>
      <c r="AH12" s="113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</row>
    <row r="13" s="5" customFormat="1" ht="18" customHeight="1" spans="1:249">
      <c r="A13" s="25">
        <v>10</v>
      </c>
      <c r="B13" s="30"/>
      <c r="C13" s="32" t="s">
        <v>25</v>
      </c>
      <c r="D13" s="33">
        <v>408</v>
      </c>
      <c r="E13" s="33">
        <v>33</v>
      </c>
      <c r="F13" s="34">
        <v>33</v>
      </c>
      <c r="G13" s="29">
        <v>22</v>
      </c>
      <c r="H13" s="4"/>
      <c r="I13" s="4"/>
      <c r="J13" s="78"/>
      <c r="K13" s="74">
        <f t="shared" si="0"/>
        <v>22</v>
      </c>
      <c r="L13" s="75">
        <f t="shared" si="1"/>
        <v>0.666666666666667</v>
      </c>
      <c r="M13" s="67"/>
      <c r="N13" s="67"/>
      <c r="O13" s="67"/>
      <c r="P13" s="45"/>
      <c r="Q13" s="94"/>
      <c r="R13" s="67"/>
      <c r="S13" s="67"/>
      <c r="T13" s="67"/>
      <c r="U13" s="67"/>
      <c r="V13" s="67"/>
      <c r="W13" s="91"/>
      <c r="X13" s="91"/>
      <c r="Y13" s="91"/>
      <c r="Z13" s="98"/>
      <c r="AA13" s="98"/>
      <c r="AB13" s="115"/>
      <c r="AC13" s="113"/>
      <c r="AD13" s="113"/>
      <c r="AE13" s="113"/>
      <c r="AF13" s="113"/>
      <c r="AG13" s="113"/>
      <c r="AH13" s="113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</row>
    <row r="14" s="5" customFormat="1" ht="18" customHeight="1" spans="1:249">
      <c r="A14" s="25">
        <v>11</v>
      </c>
      <c r="B14" s="30"/>
      <c r="C14" s="32" t="s">
        <v>26</v>
      </c>
      <c r="D14" s="33">
        <v>409</v>
      </c>
      <c r="E14" s="33">
        <v>22</v>
      </c>
      <c r="F14" s="34">
        <v>14</v>
      </c>
      <c r="G14" s="29">
        <v>14</v>
      </c>
      <c r="H14" s="4"/>
      <c r="I14" s="4"/>
      <c r="J14" s="78"/>
      <c r="K14" s="74">
        <f t="shared" si="0"/>
        <v>14</v>
      </c>
      <c r="L14" s="75">
        <f t="shared" si="1"/>
        <v>1</v>
      </c>
      <c r="M14" s="67"/>
      <c r="N14" s="67"/>
      <c r="O14" s="67"/>
      <c r="P14" s="45"/>
      <c r="Q14" s="94"/>
      <c r="R14" s="67"/>
      <c r="S14" s="67"/>
      <c r="T14" s="67"/>
      <c r="U14" s="67"/>
      <c r="V14" s="67"/>
      <c r="W14" s="91"/>
      <c r="X14" s="91"/>
      <c r="Y14" s="91"/>
      <c r="Z14" s="98"/>
      <c r="AA14" s="98"/>
      <c r="AB14" s="115"/>
      <c r="AC14" s="113"/>
      <c r="AD14" s="113"/>
      <c r="AE14" s="113"/>
      <c r="AF14" s="113"/>
      <c r="AG14" s="113"/>
      <c r="AH14" s="113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</row>
    <row r="15" s="5" customFormat="1" ht="18" customHeight="1" spans="1:249">
      <c r="A15" s="25">
        <v>12</v>
      </c>
      <c r="B15" s="30"/>
      <c r="C15" s="32" t="s">
        <v>27</v>
      </c>
      <c r="D15" s="33">
        <v>410</v>
      </c>
      <c r="E15" s="33">
        <v>25</v>
      </c>
      <c r="F15" s="34">
        <v>18</v>
      </c>
      <c r="G15" s="29">
        <v>9</v>
      </c>
      <c r="H15" s="4"/>
      <c r="I15" s="4"/>
      <c r="J15" s="78"/>
      <c r="K15" s="74">
        <f t="shared" si="0"/>
        <v>9</v>
      </c>
      <c r="L15" s="75">
        <f t="shared" si="1"/>
        <v>0.5</v>
      </c>
      <c r="M15" s="67"/>
      <c r="N15" s="67"/>
      <c r="O15" s="67"/>
      <c r="P15" s="45"/>
      <c r="Q15" s="94"/>
      <c r="R15" s="67"/>
      <c r="S15" s="67"/>
      <c r="T15" s="67"/>
      <c r="U15" s="67"/>
      <c r="V15" s="67"/>
      <c r="W15" s="91"/>
      <c r="X15" s="91"/>
      <c r="Y15" s="91"/>
      <c r="Z15" s="98"/>
      <c r="AA15" s="98"/>
      <c r="AB15" s="115"/>
      <c r="AC15" s="113"/>
      <c r="AD15" s="113"/>
      <c r="AE15" s="113"/>
      <c r="AF15" s="113"/>
      <c r="AG15" s="113"/>
      <c r="AH15" s="113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</row>
    <row r="16" s="5" customFormat="1" ht="18" customHeight="1" spans="1:249">
      <c r="A16" s="25">
        <v>13</v>
      </c>
      <c r="B16" s="30"/>
      <c r="C16" s="32" t="s">
        <v>28</v>
      </c>
      <c r="D16" s="33">
        <v>404</v>
      </c>
      <c r="E16" s="33">
        <v>29</v>
      </c>
      <c r="F16" s="34">
        <v>28</v>
      </c>
      <c r="G16" s="29">
        <v>24</v>
      </c>
      <c r="H16" s="4"/>
      <c r="I16" s="4"/>
      <c r="J16" s="78"/>
      <c r="K16" s="74">
        <f t="shared" si="0"/>
        <v>24</v>
      </c>
      <c r="L16" s="75">
        <f t="shared" si="1"/>
        <v>0.857142857142857</v>
      </c>
      <c r="M16" s="67"/>
      <c r="N16" s="67"/>
      <c r="O16" s="67"/>
      <c r="P16" s="45"/>
      <c r="Q16" s="94"/>
      <c r="R16" s="67"/>
      <c r="S16" s="67"/>
      <c r="T16" s="67"/>
      <c r="U16" s="67"/>
      <c r="V16" s="67"/>
      <c r="W16" s="91"/>
      <c r="X16" s="91"/>
      <c r="Y16" s="91"/>
      <c r="Z16" s="98"/>
      <c r="AA16" s="98"/>
      <c r="AB16" s="115"/>
      <c r="AC16" s="113"/>
      <c r="AD16" s="113"/>
      <c r="AE16" s="113"/>
      <c r="AF16" s="113"/>
      <c r="AG16" s="113"/>
      <c r="AH16" s="113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</row>
    <row r="17" s="5" customFormat="1" ht="18" customHeight="1" spans="1:249">
      <c r="A17" s="35">
        <v>14</v>
      </c>
      <c r="B17" s="30"/>
      <c r="C17" s="36" t="s">
        <v>29</v>
      </c>
      <c r="D17" s="37">
        <v>405</v>
      </c>
      <c r="E17" s="37">
        <v>26</v>
      </c>
      <c r="F17" s="38">
        <v>24</v>
      </c>
      <c r="G17" s="29">
        <v>21</v>
      </c>
      <c r="H17" s="4"/>
      <c r="I17" s="4"/>
      <c r="J17" s="78"/>
      <c r="K17" s="74">
        <f t="shared" si="0"/>
        <v>21</v>
      </c>
      <c r="L17" s="75">
        <f t="shared" si="1"/>
        <v>0.875</v>
      </c>
      <c r="M17" s="79"/>
      <c r="N17" s="79"/>
      <c r="O17" s="79"/>
      <c r="P17" s="80"/>
      <c r="Q17" s="95"/>
      <c r="R17" s="79"/>
      <c r="S17" s="79"/>
      <c r="T17" s="79"/>
      <c r="U17" s="79"/>
      <c r="V17" s="79"/>
      <c r="W17" s="96"/>
      <c r="X17" s="96"/>
      <c r="Y17" s="96"/>
      <c r="Z17" s="116"/>
      <c r="AA17" s="116"/>
      <c r="AB17" s="117"/>
      <c r="AC17" s="113"/>
      <c r="AD17" s="113"/>
      <c r="AE17" s="113"/>
      <c r="AF17" s="113"/>
      <c r="AG17" s="113"/>
      <c r="AH17" s="113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</row>
    <row r="18" s="6" customFormat="1" ht="18" customHeight="1" spans="1:16384">
      <c r="A18" s="39"/>
      <c r="E18" s="40"/>
      <c r="G18" s="41"/>
      <c r="H18" s="24"/>
      <c r="I18" s="81"/>
      <c r="J18" s="54"/>
      <c r="K18" s="74"/>
      <c r="L18" s="75"/>
      <c r="XFD18" s="123"/>
    </row>
    <row r="19" s="7" customFormat="1" ht="18" customHeight="1" spans="1:249">
      <c r="A19" s="42">
        <v>1</v>
      </c>
      <c r="B19" s="30" t="s">
        <v>30</v>
      </c>
      <c r="C19" s="43" t="s">
        <v>31</v>
      </c>
      <c r="D19" s="8">
        <v>502</v>
      </c>
      <c r="E19" s="8">
        <v>26</v>
      </c>
      <c r="F19" s="44">
        <v>20</v>
      </c>
      <c r="G19" s="45">
        <v>18</v>
      </c>
      <c r="H19" s="46" t="s">
        <v>15</v>
      </c>
      <c r="I19" s="46" t="s">
        <v>15</v>
      </c>
      <c r="J19" s="45"/>
      <c r="K19" s="74">
        <f t="shared" ref="K19:K50" si="2">AVERAGE(G19:J19)</f>
        <v>18</v>
      </c>
      <c r="L19" s="75">
        <f t="shared" ref="L19:L50" si="3">K19/F19</f>
        <v>0.9</v>
      </c>
      <c r="M19" s="82"/>
      <c r="N19" s="82"/>
      <c r="O19" s="82"/>
      <c r="P19" s="82"/>
      <c r="Q19" s="97"/>
      <c r="R19" s="82"/>
      <c r="S19" s="82"/>
      <c r="T19" s="82"/>
      <c r="U19" s="82"/>
      <c r="V19" s="82"/>
      <c r="W19" s="98"/>
      <c r="X19" s="98"/>
      <c r="Y19" s="98"/>
      <c r="Z19" s="98"/>
      <c r="AA19" s="98"/>
      <c r="AB19" s="115"/>
      <c r="AC19" s="113"/>
      <c r="AD19" s="113"/>
      <c r="AE19" s="113"/>
      <c r="AF19" s="113"/>
      <c r="AG19" s="113"/>
      <c r="AH19" s="113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</row>
    <row r="20" s="8" customFormat="1" ht="18" customHeight="1" spans="1:249">
      <c r="A20" s="25">
        <v>2</v>
      </c>
      <c r="B20" s="30"/>
      <c r="C20" s="27" t="s">
        <v>32</v>
      </c>
      <c r="D20" s="19">
        <v>503</v>
      </c>
      <c r="E20" s="47">
        <v>25</v>
      </c>
      <c r="F20" s="48">
        <v>21</v>
      </c>
      <c r="G20" s="45">
        <v>11</v>
      </c>
      <c r="H20" s="49"/>
      <c r="I20" s="49"/>
      <c r="J20" s="45"/>
      <c r="K20" s="74">
        <f t="shared" si="2"/>
        <v>11</v>
      </c>
      <c r="L20" s="75">
        <f t="shared" si="3"/>
        <v>0.523809523809524</v>
      </c>
      <c r="M20" s="83"/>
      <c r="N20" s="83"/>
      <c r="O20" s="83"/>
      <c r="P20" s="83"/>
      <c r="Q20" s="94"/>
      <c r="R20" s="83"/>
      <c r="S20" s="83"/>
      <c r="T20" s="83"/>
      <c r="U20" s="83"/>
      <c r="V20" s="83"/>
      <c r="W20" s="99"/>
      <c r="X20" s="91"/>
      <c r="Y20" s="103"/>
      <c r="Z20" s="91"/>
      <c r="AA20" s="91"/>
      <c r="AB20" s="114"/>
      <c r="AC20" s="113"/>
      <c r="AD20" s="113"/>
      <c r="AE20" s="113"/>
      <c r="AF20" s="113"/>
      <c r="AG20" s="113"/>
      <c r="AH20" s="113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</row>
    <row r="21" s="4" customFormat="1" ht="18" customHeight="1" spans="1:249">
      <c r="A21" s="25">
        <v>3</v>
      </c>
      <c r="B21" s="30"/>
      <c r="C21" s="27" t="s">
        <v>33</v>
      </c>
      <c r="D21" s="19">
        <v>504</v>
      </c>
      <c r="E21" s="47">
        <v>26</v>
      </c>
      <c r="F21" s="48" t="s">
        <v>34</v>
      </c>
      <c r="G21" s="45">
        <v>11</v>
      </c>
      <c r="H21" s="49"/>
      <c r="I21" s="49"/>
      <c r="J21" s="45"/>
      <c r="K21" s="74">
        <f t="shared" si="2"/>
        <v>11</v>
      </c>
      <c r="L21" s="75" t="e">
        <f t="shared" si="3"/>
        <v>#VALUE!</v>
      </c>
      <c r="M21" s="83"/>
      <c r="N21" s="83"/>
      <c r="O21" s="83"/>
      <c r="P21" s="83"/>
      <c r="Q21" s="94"/>
      <c r="S21" s="83"/>
      <c r="T21" s="83"/>
      <c r="U21" s="83"/>
      <c r="V21" s="83"/>
      <c r="W21" s="99"/>
      <c r="X21" s="91"/>
      <c r="Y21" s="103"/>
      <c r="Z21" s="91"/>
      <c r="AA21" s="91"/>
      <c r="AB21" s="114"/>
      <c r="AC21" s="113"/>
      <c r="AD21" s="113"/>
      <c r="AE21" s="113"/>
      <c r="AF21" s="113"/>
      <c r="AG21" s="113"/>
      <c r="AH21" s="113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</row>
    <row r="22" s="4" customFormat="1" ht="18" customHeight="1" spans="1:249">
      <c r="A22" s="25">
        <v>4</v>
      </c>
      <c r="B22" s="30"/>
      <c r="C22" s="27" t="s">
        <v>35</v>
      </c>
      <c r="D22" s="19">
        <v>506</v>
      </c>
      <c r="E22" s="47">
        <v>10</v>
      </c>
      <c r="F22" s="48">
        <v>10</v>
      </c>
      <c r="G22" s="45">
        <v>4</v>
      </c>
      <c r="H22" s="49"/>
      <c r="I22" s="49"/>
      <c r="J22" s="45"/>
      <c r="K22" s="74">
        <f t="shared" si="2"/>
        <v>4</v>
      </c>
      <c r="L22" s="75">
        <f t="shared" si="3"/>
        <v>0.4</v>
      </c>
      <c r="M22" s="83"/>
      <c r="N22" s="83"/>
      <c r="O22" s="83"/>
      <c r="P22" s="83"/>
      <c r="Q22" s="94"/>
      <c r="R22" s="83"/>
      <c r="S22" s="83"/>
      <c r="T22" s="83"/>
      <c r="U22" s="83"/>
      <c r="V22" s="83"/>
      <c r="W22" s="99"/>
      <c r="X22" s="91"/>
      <c r="Y22" s="103"/>
      <c r="Z22" s="91"/>
      <c r="AA22" s="91"/>
      <c r="AB22" s="114"/>
      <c r="AC22" s="113"/>
      <c r="AD22" s="113"/>
      <c r="AE22" s="113"/>
      <c r="AF22" s="113"/>
      <c r="AG22" s="113"/>
      <c r="AH22" s="113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</row>
    <row r="23" s="4" customFormat="1" ht="18" customHeight="1" spans="1:249">
      <c r="A23" s="25">
        <v>5</v>
      </c>
      <c r="B23" s="30"/>
      <c r="C23" s="27" t="s">
        <v>36</v>
      </c>
      <c r="D23" s="19">
        <v>507</v>
      </c>
      <c r="E23" s="47">
        <v>33</v>
      </c>
      <c r="F23" s="48">
        <v>28</v>
      </c>
      <c r="G23" s="45">
        <v>14</v>
      </c>
      <c r="H23" s="49"/>
      <c r="I23" s="49"/>
      <c r="J23" s="45"/>
      <c r="K23" s="74">
        <f t="shared" si="2"/>
        <v>14</v>
      </c>
      <c r="L23" s="75">
        <f t="shared" si="3"/>
        <v>0.5</v>
      </c>
      <c r="M23" s="83"/>
      <c r="N23" s="83"/>
      <c r="O23" s="83"/>
      <c r="P23" s="83"/>
      <c r="Q23" s="94"/>
      <c r="R23" s="83"/>
      <c r="S23" s="83"/>
      <c r="T23" s="83"/>
      <c r="U23" s="83"/>
      <c r="V23" s="83"/>
      <c r="W23" s="99"/>
      <c r="X23" s="91"/>
      <c r="Y23" s="103"/>
      <c r="Z23" s="91"/>
      <c r="AA23" s="91"/>
      <c r="AB23" s="114"/>
      <c r="AC23" s="113"/>
      <c r="AD23" s="113"/>
      <c r="AE23" s="113"/>
      <c r="AF23" s="113"/>
      <c r="AG23" s="113"/>
      <c r="AH23" s="113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</row>
    <row r="24" s="4" customFormat="1" ht="18" customHeight="1" spans="1:249">
      <c r="A24" s="25">
        <v>6</v>
      </c>
      <c r="B24" s="30"/>
      <c r="C24" s="27" t="s">
        <v>37</v>
      </c>
      <c r="D24" s="19">
        <v>505</v>
      </c>
      <c r="E24" s="19">
        <v>31</v>
      </c>
      <c r="F24" s="28">
        <v>27</v>
      </c>
      <c r="G24" s="45">
        <v>11</v>
      </c>
      <c r="H24" s="49"/>
      <c r="I24" s="49"/>
      <c r="J24" s="45"/>
      <c r="K24" s="74">
        <f t="shared" si="2"/>
        <v>11</v>
      </c>
      <c r="L24" s="75">
        <f t="shared" si="3"/>
        <v>0.407407407407407</v>
      </c>
      <c r="M24" s="83"/>
      <c r="N24" s="83"/>
      <c r="O24" s="83"/>
      <c r="P24" s="83"/>
      <c r="Q24" s="94"/>
      <c r="R24" s="83"/>
      <c r="S24" s="83"/>
      <c r="T24" s="83"/>
      <c r="U24" s="83"/>
      <c r="V24" s="83"/>
      <c r="W24" s="99"/>
      <c r="X24" s="91"/>
      <c r="Y24" s="103"/>
      <c r="Z24" s="91"/>
      <c r="AA24" s="91"/>
      <c r="AB24" s="114"/>
      <c r="AC24" s="113"/>
      <c r="AD24" s="113"/>
      <c r="AE24" s="113"/>
      <c r="AF24" s="113"/>
      <c r="AG24" s="113"/>
      <c r="AH24" s="113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</row>
    <row r="25" s="8" customFormat="1" ht="18" customHeight="1" spans="1:249">
      <c r="A25" s="25">
        <v>7</v>
      </c>
      <c r="B25" s="30"/>
      <c r="C25" s="50" t="s">
        <v>38</v>
      </c>
      <c r="D25" s="50">
        <v>210</v>
      </c>
      <c r="E25" s="50">
        <v>31</v>
      </c>
      <c r="F25" s="34">
        <v>31</v>
      </c>
      <c r="G25" s="45">
        <v>0</v>
      </c>
      <c r="H25" s="49"/>
      <c r="I25" s="49"/>
      <c r="J25" s="45"/>
      <c r="K25" s="74">
        <f t="shared" si="2"/>
        <v>0</v>
      </c>
      <c r="L25" s="75">
        <f t="shared" si="3"/>
        <v>0</v>
      </c>
      <c r="M25" s="83"/>
      <c r="N25" s="83"/>
      <c r="O25" s="83"/>
      <c r="P25" s="83"/>
      <c r="Q25" s="94"/>
      <c r="R25" s="83"/>
      <c r="S25" s="83"/>
      <c r="T25" s="83"/>
      <c r="U25" s="83"/>
      <c r="V25" s="83"/>
      <c r="W25" s="99"/>
      <c r="X25" s="91"/>
      <c r="Y25" s="103"/>
      <c r="Z25" s="98"/>
      <c r="AA25" s="98"/>
      <c r="AB25" s="115"/>
      <c r="AC25" s="113"/>
      <c r="AD25" s="113"/>
      <c r="AE25" s="113"/>
      <c r="AF25" s="113"/>
      <c r="AG25" s="113"/>
      <c r="AH25" s="113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</row>
    <row r="26" s="8" customFormat="1" ht="18" customHeight="1" spans="1:249">
      <c r="A26" s="25">
        <v>8</v>
      </c>
      <c r="B26" s="30"/>
      <c r="C26" s="50" t="s">
        <v>39</v>
      </c>
      <c r="D26" s="50">
        <v>410</v>
      </c>
      <c r="E26" s="50">
        <v>44</v>
      </c>
      <c r="F26" s="34">
        <v>44</v>
      </c>
      <c r="G26" s="51">
        <v>13</v>
      </c>
      <c r="H26" s="49"/>
      <c r="I26" s="49"/>
      <c r="J26" s="45"/>
      <c r="K26" s="74">
        <f t="shared" si="2"/>
        <v>13</v>
      </c>
      <c r="L26" s="75">
        <f t="shared" si="3"/>
        <v>0.295454545454545</v>
      </c>
      <c r="M26" s="83"/>
      <c r="N26" s="83"/>
      <c r="O26" s="83"/>
      <c r="P26" s="83"/>
      <c r="Q26" s="94"/>
      <c r="R26" s="83"/>
      <c r="S26" s="83"/>
      <c r="T26" s="83"/>
      <c r="U26" s="83"/>
      <c r="V26" s="83"/>
      <c r="W26" s="99"/>
      <c r="X26" s="91"/>
      <c r="Y26" s="103"/>
      <c r="Z26" s="98"/>
      <c r="AA26" s="98"/>
      <c r="AB26" s="115"/>
      <c r="AC26" s="113"/>
      <c r="AD26" s="113"/>
      <c r="AE26" s="113"/>
      <c r="AF26" s="113"/>
      <c r="AG26" s="113"/>
      <c r="AH26" s="113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</row>
    <row r="27" s="8" customFormat="1" ht="18" customHeight="1" spans="1:249">
      <c r="A27" s="25">
        <v>9</v>
      </c>
      <c r="B27" s="30"/>
      <c r="C27" s="50" t="s">
        <v>40</v>
      </c>
      <c r="D27" s="50">
        <v>405</v>
      </c>
      <c r="E27" s="50">
        <v>21</v>
      </c>
      <c r="F27" s="34">
        <v>17</v>
      </c>
      <c r="G27" s="51">
        <v>5</v>
      </c>
      <c r="H27" s="49"/>
      <c r="I27" s="49"/>
      <c r="J27" s="45"/>
      <c r="K27" s="74">
        <f t="shared" si="2"/>
        <v>5</v>
      </c>
      <c r="L27" s="75">
        <f t="shared" si="3"/>
        <v>0.294117647058824</v>
      </c>
      <c r="M27" s="83"/>
      <c r="N27" s="83"/>
      <c r="O27" s="83"/>
      <c r="P27" s="83"/>
      <c r="Q27" s="94"/>
      <c r="R27" s="83"/>
      <c r="S27" s="83"/>
      <c r="T27" s="83"/>
      <c r="U27" s="83"/>
      <c r="V27" s="83"/>
      <c r="W27" s="99"/>
      <c r="X27" s="91"/>
      <c r="Y27" s="103"/>
      <c r="Z27" s="98"/>
      <c r="AA27" s="98"/>
      <c r="AB27" s="115"/>
      <c r="AC27" s="113"/>
      <c r="AD27" s="113"/>
      <c r="AE27" s="113"/>
      <c r="AF27" s="113"/>
      <c r="AG27" s="113"/>
      <c r="AH27" s="113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</row>
    <row r="28" s="8" customFormat="1" ht="18" customHeight="1" spans="1:249">
      <c r="A28" s="25">
        <v>10</v>
      </c>
      <c r="B28" s="30"/>
      <c r="C28" s="50" t="s">
        <v>41</v>
      </c>
      <c r="D28" s="50">
        <v>406</v>
      </c>
      <c r="E28" s="50">
        <v>20</v>
      </c>
      <c r="F28" s="34">
        <v>17</v>
      </c>
      <c r="G28" s="51">
        <v>1</v>
      </c>
      <c r="H28" s="49"/>
      <c r="I28" s="49"/>
      <c r="J28" s="45"/>
      <c r="K28" s="74">
        <f t="shared" si="2"/>
        <v>1</v>
      </c>
      <c r="L28" s="75">
        <f t="shared" si="3"/>
        <v>0.0588235294117647</v>
      </c>
      <c r="M28" s="83"/>
      <c r="N28" s="83"/>
      <c r="O28" s="83"/>
      <c r="P28" s="83"/>
      <c r="Q28" s="94"/>
      <c r="R28" s="83"/>
      <c r="S28" s="83"/>
      <c r="T28" s="83"/>
      <c r="U28" s="83"/>
      <c r="V28" s="83"/>
      <c r="W28" s="99"/>
      <c r="X28" s="91"/>
      <c r="Y28" s="103"/>
      <c r="Z28" s="98"/>
      <c r="AA28" s="98"/>
      <c r="AB28" s="115"/>
      <c r="AC28" s="113"/>
      <c r="AD28" s="113"/>
      <c r="AE28" s="113"/>
      <c r="AF28" s="113"/>
      <c r="AG28" s="113"/>
      <c r="AH28" s="113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</row>
    <row r="29" s="8" customFormat="1" ht="18" customHeight="1" spans="1:249">
      <c r="A29" s="25">
        <v>11</v>
      </c>
      <c r="B29" s="30"/>
      <c r="C29" s="50" t="s">
        <v>42</v>
      </c>
      <c r="D29" s="50">
        <v>408</v>
      </c>
      <c r="E29" s="50">
        <v>16</v>
      </c>
      <c r="F29" s="34">
        <v>16</v>
      </c>
      <c r="G29" s="51">
        <v>10</v>
      </c>
      <c r="H29" s="49"/>
      <c r="I29" s="49"/>
      <c r="J29" s="45"/>
      <c r="K29" s="74">
        <f t="shared" si="2"/>
        <v>10</v>
      </c>
      <c r="L29" s="75">
        <f t="shared" si="3"/>
        <v>0.625</v>
      </c>
      <c r="M29" s="83"/>
      <c r="N29" s="83"/>
      <c r="O29" s="83"/>
      <c r="P29" s="83"/>
      <c r="Q29" s="94"/>
      <c r="R29" s="83"/>
      <c r="S29" s="83"/>
      <c r="T29" s="83"/>
      <c r="U29" s="83"/>
      <c r="V29" s="83"/>
      <c r="W29" s="99"/>
      <c r="X29" s="91"/>
      <c r="Y29" s="103"/>
      <c r="Z29" s="98"/>
      <c r="AA29" s="98"/>
      <c r="AB29" s="115"/>
      <c r="AC29" s="113"/>
      <c r="AD29" s="113"/>
      <c r="AE29" s="113"/>
      <c r="AF29" s="113"/>
      <c r="AG29" s="113"/>
      <c r="AH29" s="113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</row>
    <row r="30" s="8" customFormat="1" ht="18" customHeight="1" spans="1:249">
      <c r="A30" s="25">
        <v>12</v>
      </c>
      <c r="B30" s="30"/>
      <c r="C30" s="50" t="s">
        <v>43</v>
      </c>
      <c r="D30" s="50">
        <v>411</v>
      </c>
      <c r="E30" s="50">
        <v>35</v>
      </c>
      <c r="F30" s="34">
        <v>31</v>
      </c>
      <c r="G30" s="51">
        <v>19</v>
      </c>
      <c r="H30" s="49"/>
      <c r="I30" s="49"/>
      <c r="J30" s="84"/>
      <c r="K30" s="74">
        <f t="shared" si="2"/>
        <v>19</v>
      </c>
      <c r="L30" s="75">
        <f t="shared" si="3"/>
        <v>0.612903225806452</v>
      </c>
      <c r="M30" s="83"/>
      <c r="N30" s="83"/>
      <c r="O30" s="83"/>
      <c r="P30" s="83"/>
      <c r="Q30" s="94"/>
      <c r="R30" s="83"/>
      <c r="S30" s="83"/>
      <c r="T30" s="83"/>
      <c r="U30" s="83"/>
      <c r="V30" s="83"/>
      <c r="W30" s="99"/>
      <c r="X30" s="91"/>
      <c r="Y30" s="103"/>
      <c r="Z30" s="98"/>
      <c r="AA30" s="98"/>
      <c r="AB30" s="115"/>
      <c r="AC30" s="113"/>
      <c r="AD30" s="113"/>
      <c r="AE30" s="113"/>
      <c r="AF30" s="113"/>
      <c r="AG30" s="113"/>
      <c r="AH30" s="113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</row>
    <row r="31" s="8" customFormat="1" ht="18" customHeight="1" spans="1:249">
      <c r="A31" s="25">
        <v>13</v>
      </c>
      <c r="B31" s="30"/>
      <c r="C31" s="50" t="s">
        <v>44</v>
      </c>
      <c r="D31" s="50">
        <v>402</v>
      </c>
      <c r="E31" s="50">
        <v>30</v>
      </c>
      <c r="F31" s="34">
        <v>27</v>
      </c>
      <c r="G31" s="45">
        <v>8</v>
      </c>
      <c r="H31" s="49"/>
      <c r="I31" s="49"/>
      <c r="J31" s="84"/>
      <c r="K31" s="74">
        <f t="shared" si="2"/>
        <v>8</v>
      </c>
      <c r="L31" s="75">
        <f t="shared" si="3"/>
        <v>0.296296296296296</v>
      </c>
      <c r="M31" s="83"/>
      <c r="N31" s="83"/>
      <c r="O31" s="83"/>
      <c r="P31" s="83"/>
      <c r="Q31" s="94"/>
      <c r="R31" s="83"/>
      <c r="S31" s="83"/>
      <c r="T31" s="83"/>
      <c r="U31" s="83"/>
      <c r="V31" s="83"/>
      <c r="W31" s="99"/>
      <c r="X31" s="91"/>
      <c r="Y31" s="103"/>
      <c r="Z31" s="98"/>
      <c r="AA31" s="98"/>
      <c r="AB31" s="115"/>
      <c r="AC31" s="113"/>
      <c r="AD31" s="113"/>
      <c r="AE31" s="113"/>
      <c r="AF31" s="113"/>
      <c r="AG31" s="113"/>
      <c r="AH31" s="113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</row>
    <row r="32" s="5" customFormat="1" ht="18" customHeight="1" spans="1:249">
      <c r="A32" s="35">
        <v>14</v>
      </c>
      <c r="B32" s="30"/>
      <c r="C32" s="52" t="s">
        <v>45</v>
      </c>
      <c r="D32" s="52">
        <v>404</v>
      </c>
      <c r="E32" s="52">
        <v>41</v>
      </c>
      <c r="F32" s="38">
        <v>38</v>
      </c>
      <c r="G32" s="45">
        <v>2</v>
      </c>
      <c r="H32" s="53"/>
      <c r="I32" s="53"/>
      <c r="J32" s="84"/>
      <c r="K32" s="74">
        <f t="shared" si="2"/>
        <v>2</v>
      </c>
      <c r="L32" s="75">
        <f t="shared" si="3"/>
        <v>0.0526315789473684</v>
      </c>
      <c r="M32" s="85"/>
      <c r="N32" s="85"/>
      <c r="O32" s="85"/>
      <c r="P32" s="85"/>
      <c r="Q32" s="95"/>
      <c r="R32" s="85"/>
      <c r="S32" s="85"/>
      <c r="T32" s="85"/>
      <c r="U32" s="85"/>
      <c r="V32" s="85"/>
      <c r="W32" s="100"/>
      <c r="X32" s="96"/>
      <c r="Y32" s="104"/>
      <c r="Z32" s="116"/>
      <c r="AA32" s="116"/>
      <c r="AB32" s="117"/>
      <c r="AC32" s="113"/>
      <c r="AD32" s="113"/>
      <c r="AE32" s="113"/>
      <c r="AF32" s="113"/>
      <c r="AG32" s="113"/>
      <c r="AH32" s="113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</row>
    <row r="33" s="6" customFormat="1" ht="18" customHeight="1" spans="1:16384">
      <c r="A33" s="39"/>
      <c r="E33" s="40">
        <v>22</v>
      </c>
      <c r="F33" s="6">
        <v>22</v>
      </c>
      <c r="G33" s="41"/>
      <c r="H33" s="54"/>
      <c r="I33" s="54"/>
      <c r="J33" s="54"/>
      <c r="K33" s="74" t="e">
        <f t="shared" si="2"/>
        <v>#DIV/0!</v>
      </c>
      <c r="L33" s="75" t="e">
        <f t="shared" si="3"/>
        <v>#DIV/0!</v>
      </c>
      <c r="XFD33" s="123"/>
    </row>
    <row r="34" s="8" customFormat="1" ht="18" customHeight="1" spans="1:249">
      <c r="A34" s="42">
        <v>1</v>
      </c>
      <c r="B34" s="30" t="s">
        <v>46</v>
      </c>
      <c r="C34" s="43" t="s">
        <v>47</v>
      </c>
      <c r="D34" s="55">
        <v>502</v>
      </c>
      <c r="E34" s="55">
        <v>26</v>
      </c>
      <c r="F34" s="56">
        <v>19</v>
      </c>
      <c r="G34" s="9" t="s">
        <v>48</v>
      </c>
      <c r="H34" s="4">
        <v>11</v>
      </c>
      <c r="I34" s="4" t="s">
        <v>49</v>
      </c>
      <c r="J34" s="4"/>
      <c r="K34" s="74">
        <f t="shared" si="2"/>
        <v>11</v>
      </c>
      <c r="L34" s="75">
        <f t="shared" si="3"/>
        <v>0.578947368421053</v>
      </c>
      <c r="M34" s="86"/>
      <c r="N34" s="86"/>
      <c r="O34" s="86"/>
      <c r="Q34" s="97"/>
      <c r="R34" s="101"/>
      <c r="S34" s="101"/>
      <c r="T34" s="86"/>
      <c r="U34" s="86"/>
      <c r="V34" s="86"/>
      <c r="W34" s="98"/>
      <c r="X34" s="98"/>
      <c r="Y34" s="118"/>
      <c r="Z34" s="98"/>
      <c r="AA34" s="98"/>
      <c r="AB34" s="115"/>
      <c r="AC34" s="113"/>
      <c r="AD34" s="113"/>
      <c r="AE34" s="113"/>
      <c r="AF34" s="113"/>
      <c r="AG34" s="113"/>
      <c r="AH34" s="113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</row>
    <row r="35" s="4" customFormat="1" ht="18" customHeight="1" spans="1:249">
      <c r="A35" s="25">
        <v>2</v>
      </c>
      <c r="B35" s="30"/>
      <c r="C35" s="27" t="s">
        <v>50</v>
      </c>
      <c r="D35" s="19">
        <v>504</v>
      </c>
      <c r="E35" s="27">
        <v>23</v>
      </c>
      <c r="F35" s="57">
        <v>19</v>
      </c>
      <c r="G35" s="5"/>
      <c r="H35" s="4">
        <v>14</v>
      </c>
      <c r="I35" s="4">
        <v>15</v>
      </c>
      <c r="K35" s="74">
        <f t="shared" si="2"/>
        <v>14.5</v>
      </c>
      <c r="L35" s="75">
        <f t="shared" si="3"/>
        <v>0.763157894736842</v>
      </c>
      <c r="M35" s="67"/>
      <c r="N35" s="67"/>
      <c r="O35" s="67"/>
      <c r="Q35" s="94"/>
      <c r="R35" s="102"/>
      <c r="S35" s="102"/>
      <c r="T35" s="67"/>
      <c r="U35" s="67"/>
      <c r="V35" s="67"/>
      <c r="W35" s="91"/>
      <c r="X35" s="91"/>
      <c r="Y35" s="103"/>
      <c r="Z35" s="91"/>
      <c r="AA35" s="91"/>
      <c r="AB35" s="114"/>
      <c r="AC35" s="113"/>
      <c r="AD35" s="113"/>
      <c r="AE35" s="113"/>
      <c r="AF35" s="113"/>
      <c r="AG35" s="113"/>
      <c r="AH35" s="113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</row>
    <row r="36" s="4" customFormat="1" ht="18" customHeight="1" spans="1:249">
      <c r="A36" s="25">
        <v>3</v>
      </c>
      <c r="B36" s="30"/>
      <c r="C36" s="27" t="s">
        <v>51</v>
      </c>
      <c r="D36" s="19">
        <v>506</v>
      </c>
      <c r="E36" s="19">
        <v>25</v>
      </c>
      <c r="F36" s="58">
        <v>24</v>
      </c>
      <c r="G36" s="5"/>
      <c r="H36" s="4">
        <v>19</v>
      </c>
      <c r="I36" s="4">
        <v>25</v>
      </c>
      <c r="K36" s="74">
        <f t="shared" si="2"/>
        <v>22</v>
      </c>
      <c r="L36" s="75">
        <f t="shared" si="3"/>
        <v>0.916666666666667</v>
      </c>
      <c r="M36" s="67"/>
      <c r="N36" s="67"/>
      <c r="O36" s="67"/>
      <c r="Q36" s="94"/>
      <c r="R36" s="102"/>
      <c r="S36" s="102"/>
      <c r="T36" s="67"/>
      <c r="U36" s="67"/>
      <c r="V36" s="67"/>
      <c r="W36" s="91"/>
      <c r="X36" s="91"/>
      <c r="Y36" s="103"/>
      <c r="Z36" s="91"/>
      <c r="AA36" s="91"/>
      <c r="AB36" s="114"/>
      <c r="AC36" s="113"/>
      <c r="AD36" s="113"/>
      <c r="AE36" s="113"/>
      <c r="AF36" s="113"/>
      <c r="AG36" s="113"/>
      <c r="AH36" s="113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</row>
    <row r="37" s="4" customFormat="1" ht="18" customHeight="1" spans="1:249">
      <c r="A37" s="25">
        <v>4</v>
      </c>
      <c r="B37" s="30"/>
      <c r="C37" s="27" t="s">
        <v>52</v>
      </c>
      <c r="D37" s="19">
        <v>510</v>
      </c>
      <c r="E37" s="19">
        <v>13</v>
      </c>
      <c r="F37" s="58">
        <v>12</v>
      </c>
      <c r="G37" s="5"/>
      <c r="H37" s="4" t="s">
        <v>53</v>
      </c>
      <c r="I37" s="4" t="s">
        <v>53</v>
      </c>
      <c r="K37" s="74" t="e">
        <f t="shared" si="2"/>
        <v>#DIV/0!</v>
      </c>
      <c r="L37" s="75" t="e">
        <f t="shared" si="3"/>
        <v>#DIV/0!</v>
      </c>
      <c r="M37" s="67"/>
      <c r="N37" s="67"/>
      <c r="O37" s="67"/>
      <c r="P37" s="45"/>
      <c r="Q37" s="94"/>
      <c r="R37" s="102"/>
      <c r="S37" s="102"/>
      <c r="T37" s="67"/>
      <c r="U37" s="67"/>
      <c r="V37" s="67"/>
      <c r="W37" s="91"/>
      <c r="X37" s="91"/>
      <c r="Y37" s="103"/>
      <c r="Z37" s="91"/>
      <c r="AA37" s="91"/>
      <c r="AB37" s="114"/>
      <c r="AC37" s="113"/>
      <c r="AD37" s="113"/>
      <c r="AE37" s="113"/>
      <c r="AF37" s="113"/>
      <c r="AG37" s="113"/>
      <c r="AH37" s="113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</row>
    <row r="38" s="4" customFormat="1" ht="18" customHeight="1" spans="1:249">
      <c r="A38" s="25">
        <v>5</v>
      </c>
      <c r="B38" s="30"/>
      <c r="C38" s="27" t="s">
        <v>54</v>
      </c>
      <c r="D38" s="19">
        <v>514</v>
      </c>
      <c r="E38" s="59">
        <v>26</v>
      </c>
      <c r="F38" s="58">
        <v>22</v>
      </c>
      <c r="G38" s="5"/>
      <c r="H38" s="4">
        <v>7</v>
      </c>
      <c r="I38" s="4">
        <v>3</v>
      </c>
      <c r="K38" s="74">
        <f t="shared" si="2"/>
        <v>5</v>
      </c>
      <c r="L38" s="75">
        <f t="shared" si="3"/>
        <v>0.227272727272727</v>
      </c>
      <c r="M38" s="67"/>
      <c r="N38" s="67"/>
      <c r="O38" s="67"/>
      <c r="P38" s="45"/>
      <c r="Q38" s="94"/>
      <c r="R38" s="102"/>
      <c r="S38" s="102"/>
      <c r="T38" s="67"/>
      <c r="U38" s="67"/>
      <c r="V38" s="67"/>
      <c r="W38" s="91"/>
      <c r="X38" s="91"/>
      <c r="Y38" s="103"/>
      <c r="Z38" s="91"/>
      <c r="AA38" s="91"/>
      <c r="AB38" s="114"/>
      <c r="AC38" s="113"/>
      <c r="AD38" s="113"/>
      <c r="AE38" s="113"/>
      <c r="AF38" s="113"/>
      <c r="AG38" s="113"/>
      <c r="AH38" s="113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</row>
    <row r="39" s="4" customFormat="1" ht="18" customHeight="1" spans="1:249">
      <c r="A39" s="25">
        <v>6</v>
      </c>
      <c r="B39" s="30"/>
      <c r="C39" s="27" t="s">
        <v>55</v>
      </c>
      <c r="D39" s="19">
        <v>503</v>
      </c>
      <c r="E39" s="27">
        <v>25</v>
      </c>
      <c r="F39" s="57">
        <v>21</v>
      </c>
      <c r="G39" s="5"/>
      <c r="H39" s="4">
        <v>15</v>
      </c>
      <c r="I39" s="4" t="s">
        <v>49</v>
      </c>
      <c r="K39" s="74">
        <f t="shared" si="2"/>
        <v>15</v>
      </c>
      <c r="L39" s="75">
        <f t="shared" si="3"/>
        <v>0.714285714285714</v>
      </c>
      <c r="M39" s="67"/>
      <c r="N39" s="67"/>
      <c r="O39" s="67"/>
      <c r="P39" s="45"/>
      <c r="Q39" s="94"/>
      <c r="R39" s="102"/>
      <c r="S39" s="102"/>
      <c r="T39" s="67"/>
      <c r="U39" s="67"/>
      <c r="V39" s="67"/>
      <c r="W39" s="91"/>
      <c r="X39" s="103"/>
      <c r="Y39" s="103"/>
      <c r="Z39" s="91"/>
      <c r="AA39" s="91"/>
      <c r="AB39" s="114"/>
      <c r="AC39" s="113"/>
      <c r="AD39" s="113"/>
      <c r="AE39" s="113"/>
      <c r="AF39" s="113"/>
      <c r="AG39" s="113"/>
      <c r="AH39" s="113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</row>
    <row r="40" s="3" customFormat="1" ht="18" customHeight="1" spans="1:249">
      <c r="A40" s="25">
        <v>7</v>
      </c>
      <c r="B40" s="30"/>
      <c r="C40" s="27" t="s">
        <v>56</v>
      </c>
      <c r="D40" s="19">
        <v>505</v>
      </c>
      <c r="E40" s="19">
        <v>26</v>
      </c>
      <c r="F40" s="58">
        <v>24</v>
      </c>
      <c r="G40" s="5"/>
      <c r="H40" s="4">
        <v>9</v>
      </c>
      <c r="I40" s="4">
        <v>10</v>
      </c>
      <c r="J40" s="4"/>
      <c r="K40" s="74">
        <f t="shared" si="2"/>
        <v>9.5</v>
      </c>
      <c r="L40" s="75">
        <f t="shared" si="3"/>
        <v>0.395833333333333</v>
      </c>
      <c r="M40" s="67"/>
      <c r="N40" s="67"/>
      <c r="O40" s="67"/>
      <c r="P40" s="45"/>
      <c r="Q40" s="94"/>
      <c r="R40" s="67"/>
      <c r="S40" s="67"/>
      <c r="T40" s="67"/>
      <c r="U40" s="67"/>
      <c r="V40" s="67"/>
      <c r="W40" s="91"/>
      <c r="X40" s="103"/>
      <c r="Y40" s="103"/>
      <c r="Z40" s="119"/>
      <c r="AA40" s="119"/>
      <c r="AB40" s="120"/>
      <c r="AC40" s="112"/>
      <c r="AD40" s="112"/>
      <c r="AE40" s="112"/>
      <c r="AF40" s="112"/>
      <c r="AG40" s="112"/>
      <c r="AH40" s="11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22"/>
      <c r="HD40" s="122"/>
      <c r="HE40" s="122"/>
      <c r="HF40" s="122"/>
      <c r="HG40" s="122"/>
      <c r="HH40" s="122"/>
      <c r="HI40" s="122"/>
      <c r="HJ40" s="122"/>
      <c r="HK40" s="122"/>
      <c r="HL40" s="122"/>
      <c r="HM40" s="122"/>
      <c r="HN40" s="122"/>
      <c r="HO40" s="122"/>
      <c r="HP40" s="122"/>
      <c r="HQ40" s="122"/>
      <c r="HR40" s="122"/>
      <c r="HS40" s="122"/>
      <c r="HT40" s="122"/>
      <c r="HU40" s="122"/>
      <c r="HV40" s="122"/>
      <c r="HW40" s="122"/>
      <c r="HX40" s="122"/>
      <c r="HY40" s="122"/>
      <c r="HZ40" s="122"/>
      <c r="IA40" s="122"/>
      <c r="IB40" s="122"/>
      <c r="IC40" s="122"/>
      <c r="ID40" s="122"/>
      <c r="IE40" s="122"/>
      <c r="IF40" s="122"/>
      <c r="IG40" s="122"/>
      <c r="IH40" s="122"/>
      <c r="II40" s="122"/>
      <c r="IJ40" s="122"/>
      <c r="IK40" s="122"/>
      <c r="IL40" s="122"/>
      <c r="IM40" s="122"/>
      <c r="IN40" s="122"/>
      <c r="IO40" s="122"/>
    </row>
    <row r="41" s="9" customFormat="1" ht="18" customHeight="1" spans="1:249">
      <c r="A41" s="25">
        <v>8</v>
      </c>
      <c r="B41" s="30"/>
      <c r="C41" s="33" t="s">
        <v>57</v>
      </c>
      <c r="D41" s="33">
        <v>522</v>
      </c>
      <c r="E41" s="60">
        <v>31</v>
      </c>
      <c r="F41" s="58">
        <v>30</v>
      </c>
      <c r="G41" s="5"/>
      <c r="H41" s="4">
        <v>20</v>
      </c>
      <c r="I41" s="4">
        <v>15</v>
      </c>
      <c r="J41" s="4"/>
      <c r="K41" s="74">
        <f t="shared" si="2"/>
        <v>17.5</v>
      </c>
      <c r="L41" s="75">
        <f t="shared" si="3"/>
        <v>0.583333333333333</v>
      </c>
      <c r="M41" s="67"/>
      <c r="N41" s="67"/>
      <c r="O41" s="67"/>
      <c r="P41" s="45"/>
      <c r="Q41" s="94"/>
      <c r="R41" s="67"/>
      <c r="S41" s="67"/>
      <c r="T41" s="67"/>
      <c r="U41" s="67"/>
      <c r="V41" s="67"/>
      <c r="W41" s="91"/>
      <c r="X41" s="103"/>
      <c r="Y41" s="103"/>
      <c r="Z41" s="116"/>
      <c r="AA41" s="116"/>
      <c r="AB41" s="117"/>
      <c r="AC41" s="113"/>
      <c r="AD41" s="113"/>
      <c r="AE41" s="113"/>
      <c r="AF41" s="113"/>
      <c r="AG41" s="113"/>
      <c r="AH41" s="113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</row>
    <row r="42" s="9" customFormat="1" ht="18" customHeight="1" spans="1:249">
      <c r="A42" s="25">
        <v>9</v>
      </c>
      <c r="B42" s="30"/>
      <c r="C42" s="33" t="s">
        <v>58</v>
      </c>
      <c r="D42" s="33">
        <v>523</v>
      </c>
      <c r="E42" s="60">
        <v>29</v>
      </c>
      <c r="F42" s="58">
        <v>23</v>
      </c>
      <c r="G42" s="5"/>
      <c r="H42" s="4">
        <v>12</v>
      </c>
      <c r="I42" s="4">
        <v>11</v>
      </c>
      <c r="J42" s="4"/>
      <c r="K42" s="74">
        <f t="shared" si="2"/>
        <v>11.5</v>
      </c>
      <c r="L42" s="75">
        <f t="shared" si="3"/>
        <v>0.5</v>
      </c>
      <c r="M42" s="67"/>
      <c r="N42" s="67"/>
      <c r="O42" s="67"/>
      <c r="P42" s="45"/>
      <c r="Q42" s="94"/>
      <c r="R42" s="67"/>
      <c r="S42" s="67"/>
      <c r="T42" s="67"/>
      <c r="U42" s="67"/>
      <c r="V42" s="67"/>
      <c r="W42" s="91"/>
      <c r="X42" s="103"/>
      <c r="Y42" s="103"/>
      <c r="Z42" s="116"/>
      <c r="AA42" s="116"/>
      <c r="AB42" s="117"/>
      <c r="AC42" s="113"/>
      <c r="AD42" s="113"/>
      <c r="AE42" s="113"/>
      <c r="AF42" s="113"/>
      <c r="AG42" s="113"/>
      <c r="AH42" s="113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</row>
    <row r="43" s="9" customFormat="1" ht="18" customHeight="1" spans="1:249">
      <c r="A43" s="25">
        <v>10</v>
      </c>
      <c r="B43" s="30"/>
      <c r="C43" s="33" t="s">
        <v>59</v>
      </c>
      <c r="D43" s="33">
        <v>515</v>
      </c>
      <c r="E43" s="60">
        <v>21</v>
      </c>
      <c r="F43" s="58">
        <v>16</v>
      </c>
      <c r="G43" s="5"/>
      <c r="H43" s="4" t="s">
        <v>53</v>
      </c>
      <c r="I43" s="4" t="s">
        <v>53</v>
      </c>
      <c r="J43" s="4"/>
      <c r="K43" s="74" t="e">
        <f t="shared" si="2"/>
        <v>#DIV/0!</v>
      </c>
      <c r="L43" s="75" t="e">
        <f t="shared" si="3"/>
        <v>#DIV/0!</v>
      </c>
      <c r="M43" s="67"/>
      <c r="N43" s="67"/>
      <c r="O43" s="67"/>
      <c r="P43" s="45"/>
      <c r="Q43" s="94"/>
      <c r="R43" s="67"/>
      <c r="S43" s="67"/>
      <c r="T43" s="67"/>
      <c r="U43" s="67"/>
      <c r="V43" s="67"/>
      <c r="W43" s="91"/>
      <c r="X43" s="103"/>
      <c r="Y43" s="103"/>
      <c r="Z43" s="116"/>
      <c r="AA43" s="116"/>
      <c r="AB43" s="117"/>
      <c r="AC43" s="113"/>
      <c r="AD43" s="113"/>
      <c r="AE43" s="113"/>
      <c r="AF43" s="113"/>
      <c r="AG43" s="113"/>
      <c r="AH43" s="113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</row>
    <row r="44" s="9" customFormat="1" ht="18" customHeight="1" spans="1:249">
      <c r="A44" s="25">
        <v>11</v>
      </c>
      <c r="B44" s="30"/>
      <c r="C44" s="33" t="s">
        <v>60</v>
      </c>
      <c r="D44" s="33">
        <v>517</v>
      </c>
      <c r="E44" s="60">
        <v>21</v>
      </c>
      <c r="F44" s="58">
        <v>16</v>
      </c>
      <c r="G44" s="5"/>
      <c r="H44" s="4" t="s">
        <v>53</v>
      </c>
      <c r="I44" s="4" t="s">
        <v>53</v>
      </c>
      <c r="J44" s="4"/>
      <c r="K44" s="74" t="e">
        <f t="shared" si="2"/>
        <v>#DIV/0!</v>
      </c>
      <c r="L44" s="75" t="e">
        <f t="shared" si="3"/>
        <v>#DIV/0!</v>
      </c>
      <c r="M44" s="67"/>
      <c r="N44" s="67"/>
      <c r="O44" s="67"/>
      <c r="P44" s="45"/>
      <c r="Q44" s="94"/>
      <c r="R44" s="67"/>
      <c r="S44" s="67"/>
      <c r="T44" s="67"/>
      <c r="U44" s="67"/>
      <c r="V44" s="67"/>
      <c r="W44" s="91"/>
      <c r="X44" s="103"/>
      <c r="Y44" s="103"/>
      <c r="Z44" s="116"/>
      <c r="AA44" s="116"/>
      <c r="AB44" s="117"/>
      <c r="AC44" s="113"/>
      <c r="AD44" s="113"/>
      <c r="AE44" s="113"/>
      <c r="AF44" s="113"/>
      <c r="AG44" s="113"/>
      <c r="AH44" s="113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</row>
    <row r="45" s="9" customFormat="1" ht="18" customHeight="1" spans="1:249">
      <c r="A45" s="25">
        <v>12</v>
      </c>
      <c r="B45" s="30"/>
      <c r="C45" s="33" t="s">
        <v>61</v>
      </c>
      <c r="D45" s="33">
        <v>518</v>
      </c>
      <c r="E45" s="60">
        <v>36</v>
      </c>
      <c r="F45" s="58">
        <v>32</v>
      </c>
      <c r="G45" s="5"/>
      <c r="H45" s="4">
        <v>12</v>
      </c>
      <c r="I45" s="4">
        <v>21</v>
      </c>
      <c r="J45" s="4"/>
      <c r="K45" s="74">
        <f t="shared" si="2"/>
        <v>16.5</v>
      </c>
      <c r="L45" s="75">
        <f t="shared" si="3"/>
        <v>0.515625</v>
      </c>
      <c r="M45" s="67"/>
      <c r="N45" s="67"/>
      <c r="O45" s="67"/>
      <c r="P45" s="45"/>
      <c r="Q45" s="94"/>
      <c r="R45" s="67"/>
      <c r="S45" s="67"/>
      <c r="T45" s="67"/>
      <c r="U45" s="67"/>
      <c r="V45" s="67"/>
      <c r="W45" s="91"/>
      <c r="X45" s="103"/>
      <c r="Y45" s="103"/>
      <c r="Z45" s="116"/>
      <c r="AA45" s="116"/>
      <c r="AB45" s="117"/>
      <c r="AC45" s="113"/>
      <c r="AD45" s="113"/>
      <c r="AE45" s="113"/>
      <c r="AF45" s="113"/>
      <c r="AG45" s="113"/>
      <c r="AH45" s="113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</row>
    <row r="46" s="9" customFormat="1" ht="18" customHeight="1" spans="1:249">
      <c r="A46" s="25">
        <v>13</v>
      </c>
      <c r="B46" s="30"/>
      <c r="C46" s="33" t="s">
        <v>62</v>
      </c>
      <c r="D46" s="33">
        <v>520</v>
      </c>
      <c r="E46" s="60">
        <v>34</v>
      </c>
      <c r="F46" s="58">
        <v>33</v>
      </c>
      <c r="G46" s="5"/>
      <c r="H46" s="4">
        <v>16</v>
      </c>
      <c r="I46" s="4">
        <v>15</v>
      </c>
      <c r="J46" s="4"/>
      <c r="K46" s="74">
        <f t="shared" si="2"/>
        <v>15.5</v>
      </c>
      <c r="L46" s="75">
        <f t="shared" si="3"/>
        <v>0.46969696969697</v>
      </c>
      <c r="M46" s="67"/>
      <c r="N46" s="67"/>
      <c r="O46" s="67"/>
      <c r="P46" s="45"/>
      <c r="Q46" s="94"/>
      <c r="R46" s="67"/>
      <c r="S46" s="67"/>
      <c r="T46" s="67"/>
      <c r="U46" s="67"/>
      <c r="V46" s="67"/>
      <c r="W46" s="91"/>
      <c r="X46" s="103"/>
      <c r="Y46" s="103"/>
      <c r="Z46" s="116"/>
      <c r="AA46" s="116"/>
      <c r="AB46" s="117"/>
      <c r="AC46" s="113"/>
      <c r="AD46" s="113"/>
      <c r="AE46" s="113"/>
      <c r="AF46" s="113"/>
      <c r="AG46" s="113"/>
      <c r="AH46" s="113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</row>
    <row r="47" s="9" customFormat="1" ht="18" customHeight="1" spans="1:249">
      <c r="A47" s="25">
        <v>14</v>
      </c>
      <c r="B47" s="30"/>
      <c r="C47" s="33" t="s">
        <v>63</v>
      </c>
      <c r="D47" s="33">
        <v>521</v>
      </c>
      <c r="E47" s="60">
        <v>37</v>
      </c>
      <c r="F47" s="58">
        <v>33</v>
      </c>
      <c r="G47" s="5"/>
      <c r="H47" s="4">
        <v>13</v>
      </c>
      <c r="I47" s="4">
        <v>17</v>
      </c>
      <c r="J47" s="4"/>
      <c r="K47" s="74">
        <f t="shared" si="2"/>
        <v>15</v>
      </c>
      <c r="L47" s="75">
        <f t="shared" si="3"/>
        <v>0.454545454545455</v>
      </c>
      <c r="M47" s="67"/>
      <c r="N47" s="67"/>
      <c r="O47" s="67"/>
      <c r="P47" s="45"/>
      <c r="Q47" s="94"/>
      <c r="R47" s="67"/>
      <c r="S47" s="67"/>
      <c r="T47" s="67"/>
      <c r="U47" s="67"/>
      <c r="V47" s="67"/>
      <c r="W47" s="91"/>
      <c r="X47" s="103"/>
      <c r="Y47" s="103"/>
      <c r="Z47" s="116"/>
      <c r="AA47" s="116"/>
      <c r="AB47" s="117"/>
      <c r="AC47" s="113"/>
      <c r="AD47" s="113"/>
      <c r="AE47" s="113"/>
      <c r="AF47" s="113"/>
      <c r="AG47" s="113"/>
      <c r="AH47" s="113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</row>
    <row r="48" s="9" customFormat="1" ht="18" customHeight="1" spans="1:249">
      <c r="A48" s="25">
        <v>15</v>
      </c>
      <c r="B48" s="30"/>
      <c r="C48" s="33" t="s">
        <v>64</v>
      </c>
      <c r="D48" s="33">
        <v>524</v>
      </c>
      <c r="E48" s="60">
        <v>26</v>
      </c>
      <c r="F48" s="58">
        <v>26</v>
      </c>
      <c r="G48" s="5"/>
      <c r="H48" s="4">
        <v>17</v>
      </c>
      <c r="I48" s="4">
        <v>20</v>
      </c>
      <c r="J48" s="4"/>
      <c r="K48" s="74">
        <f t="shared" si="2"/>
        <v>18.5</v>
      </c>
      <c r="L48" s="75">
        <f t="shared" si="3"/>
        <v>0.711538461538462</v>
      </c>
      <c r="M48" s="67"/>
      <c r="N48" s="67"/>
      <c r="O48" s="67"/>
      <c r="P48" s="45"/>
      <c r="Q48" s="94"/>
      <c r="R48" s="67"/>
      <c r="S48" s="67"/>
      <c r="T48" s="67"/>
      <c r="U48" s="67"/>
      <c r="V48" s="67"/>
      <c r="W48" s="91"/>
      <c r="X48" s="103"/>
      <c r="Y48" s="103"/>
      <c r="Z48" s="116"/>
      <c r="AA48" s="116"/>
      <c r="AB48" s="117"/>
      <c r="AC48" s="113"/>
      <c r="AD48" s="113"/>
      <c r="AE48" s="113"/>
      <c r="AF48" s="113"/>
      <c r="AG48" s="113"/>
      <c r="AH48" s="113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</row>
    <row r="49" s="9" customFormat="1" ht="18" customHeight="1" spans="1:249">
      <c r="A49" s="25">
        <v>16</v>
      </c>
      <c r="B49" s="30"/>
      <c r="C49" s="61" t="s">
        <v>65</v>
      </c>
      <c r="D49" s="33">
        <v>526</v>
      </c>
      <c r="E49" s="60">
        <v>20</v>
      </c>
      <c r="F49" s="58">
        <v>20</v>
      </c>
      <c r="G49" s="5"/>
      <c r="H49" s="4">
        <v>7</v>
      </c>
      <c r="I49" s="4">
        <v>4</v>
      </c>
      <c r="J49" s="4"/>
      <c r="K49" s="74">
        <f t="shared" si="2"/>
        <v>5.5</v>
      </c>
      <c r="L49" s="75">
        <f t="shared" si="3"/>
        <v>0.275</v>
      </c>
      <c r="M49" s="67"/>
      <c r="N49" s="67"/>
      <c r="O49" s="67"/>
      <c r="P49" s="45"/>
      <c r="Q49" s="94"/>
      <c r="R49" s="67"/>
      <c r="S49" s="67"/>
      <c r="T49" s="67"/>
      <c r="U49" s="67"/>
      <c r="V49" s="67"/>
      <c r="W49" s="91"/>
      <c r="X49" s="103"/>
      <c r="Y49" s="103"/>
      <c r="Z49" s="116"/>
      <c r="AA49" s="116"/>
      <c r="AB49" s="117"/>
      <c r="AC49" s="113"/>
      <c r="AD49" s="113"/>
      <c r="AE49" s="113"/>
      <c r="AF49" s="113"/>
      <c r="AG49" s="113"/>
      <c r="AH49" s="113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</row>
    <row r="50" s="9" customFormat="1" ht="18" customHeight="1" spans="1:249">
      <c r="A50" s="35">
        <v>17</v>
      </c>
      <c r="B50" s="30"/>
      <c r="C50" s="62" t="s">
        <v>66</v>
      </c>
      <c r="D50" s="37">
        <v>527</v>
      </c>
      <c r="E50" s="63">
        <v>31</v>
      </c>
      <c r="F50" s="64">
        <v>21</v>
      </c>
      <c r="G50" s="8"/>
      <c r="H50" s="4">
        <v>17</v>
      </c>
      <c r="I50" s="4">
        <v>16</v>
      </c>
      <c r="J50" s="4"/>
      <c r="K50" s="74">
        <f t="shared" si="2"/>
        <v>16.5</v>
      </c>
      <c r="L50" s="75">
        <f t="shared" si="3"/>
        <v>0.785714285714286</v>
      </c>
      <c r="M50" s="79"/>
      <c r="N50" s="79"/>
      <c r="O50" s="79"/>
      <c r="P50" s="80"/>
      <c r="Q50" s="95"/>
      <c r="R50" s="79"/>
      <c r="S50" s="79"/>
      <c r="T50" s="79"/>
      <c r="U50" s="79"/>
      <c r="V50" s="79"/>
      <c r="W50" s="96"/>
      <c r="X50" s="104"/>
      <c r="Y50" s="104"/>
      <c r="Z50" s="116"/>
      <c r="AA50" s="116"/>
      <c r="AB50" s="117"/>
      <c r="AC50" s="113"/>
      <c r="AD50" s="113"/>
      <c r="AE50" s="113"/>
      <c r="AF50" s="113"/>
      <c r="AG50" s="113"/>
      <c r="AH50" s="113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</row>
    <row r="51" s="6" customFormat="1" ht="18" customHeight="1" spans="1:16384">
      <c r="A51" s="39"/>
      <c r="E51" s="40"/>
      <c r="G51" s="41"/>
      <c r="H51" s="54"/>
      <c r="I51" s="54"/>
      <c r="J51" s="54"/>
      <c r="K51" s="74"/>
      <c r="L51" s="75"/>
      <c r="XFD51" s="123"/>
    </row>
    <row r="52" s="8" customFormat="1" ht="18" customHeight="1" spans="1:249">
      <c r="A52" s="65">
        <v>1</v>
      </c>
      <c r="B52" s="30" t="s">
        <v>67</v>
      </c>
      <c r="C52" s="43" t="s">
        <v>68</v>
      </c>
      <c r="D52" s="8">
        <v>809</v>
      </c>
      <c r="E52" s="8">
        <v>40</v>
      </c>
      <c r="F52" s="66">
        <v>36</v>
      </c>
      <c r="G52" s="67">
        <v>13</v>
      </c>
      <c r="H52" s="4" t="s">
        <v>15</v>
      </c>
      <c r="I52" s="4" t="s">
        <v>15</v>
      </c>
      <c r="J52" s="45"/>
      <c r="K52" s="74">
        <f t="shared" ref="K52:K65" si="4">AVERAGE(G52:J52)</f>
        <v>13</v>
      </c>
      <c r="L52" s="75">
        <f t="shared" ref="L52:L65" si="5">K52/F52</f>
        <v>0.361111111111111</v>
      </c>
      <c r="N52" s="86"/>
      <c r="O52" s="86"/>
      <c r="P52" s="86"/>
      <c r="Q52" s="105"/>
      <c r="R52" s="97"/>
      <c r="S52" s="86"/>
      <c r="T52" s="86"/>
      <c r="U52" s="86"/>
      <c r="W52" s="98"/>
      <c r="X52" s="98"/>
      <c r="Y52" s="98"/>
      <c r="Z52" s="118"/>
      <c r="AA52" s="98"/>
      <c r="AB52" s="115"/>
      <c r="AC52" s="113"/>
      <c r="AD52" s="113"/>
      <c r="AE52" s="113"/>
      <c r="AF52" s="113"/>
      <c r="AG52" s="113"/>
      <c r="AH52" s="113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</row>
    <row r="53" s="4" customFormat="1" ht="18" customHeight="1" spans="1:249">
      <c r="A53" s="68">
        <v>2</v>
      </c>
      <c r="B53" s="30"/>
      <c r="C53" s="27" t="s">
        <v>69</v>
      </c>
      <c r="D53" s="4">
        <v>811</v>
      </c>
      <c r="E53" s="4">
        <v>17</v>
      </c>
      <c r="F53" s="69">
        <v>15</v>
      </c>
      <c r="G53" s="67" t="s">
        <v>20</v>
      </c>
      <c r="J53" s="45"/>
      <c r="K53" s="74" t="e">
        <f t="shared" si="4"/>
        <v>#DIV/0!</v>
      </c>
      <c r="L53" s="75" t="e">
        <f t="shared" si="5"/>
        <v>#DIV/0!</v>
      </c>
      <c r="N53" s="67"/>
      <c r="O53" s="67"/>
      <c r="P53" s="67"/>
      <c r="Q53" s="45"/>
      <c r="R53" s="94"/>
      <c r="S53" s="67"/>
      <c r="T53" s="67"/>
      <c r="U53" s="67"/>
      <c r="W53" s="91"/>
      <c r="X53" s="91"/>
      <c r="Y53" s="91"/>
      <c r="Z53" s="103"/>
      <c r="AA53" s="91"/>
      <c r="AB53" s="114"/>
      <c r="AC53" s="113"/>
      <c r="AD53" s="113"/>
      <c r="AE53" s="113"/>
      <c r="AF53" s="113"/>
      <c r="AG53" s="113"/>
      <c r="AH53" s="113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</row>
    <row r="54" s="4" customFormat="1" ht="18" customHeight="1" spans="1:249">
      <c r="A54" s="68">
        <v>3</v>
      </c>
      <c r="B54" s="30"/>
      <c r="C54" s="50" t="s">
        <v>70</v>
      </c>
      <c r="D54" s="50">
        <v>1102</v>
      </c>
      <c r="E54" s="70">
        <v>34</v>
      </c>
      <c r="F54" s="69">
        <v>22</v>
      </c>
      <c r="G54" s="67">
        <v>16</v>
      </c>
      <c r="J54" s="45"/>
      <c r="K54" s="74">
        <f t="shared" si="4"/>
        <v>16</v>
      </c>
      <c r="L54" s="75">
        <f t="shared" si="5"/>
        <v>0.727272727272727</v>
      </c>
      <c r="N54" s="67"/>
      <c r="O54" s="67"/>
      <c r="P54" s="67"/>
      <c r="Q54" s="45"/>
      <c r="R54" s="94"/>
      <c r="S54" s="67"/>
      <c r="T54" s="67"/>
      <c r="U54" s="67"/>
      <c r="W54" s="91"/>
      <c r="X54" s="91"/>
      <c r="Y54" s="91"/>
      <c r="Z54" s="103"/>
      <c r="AA54" s="91"/>
      <c r="AB54" s="114"/>
      <c r="AC54" s="113"/>
      <c r="AD54" s="113"/>
      <c r="AE54" s="113"/>
      <c r="AF54" s="113"/>
      <c r="AG54" s="113"/>
      <c r="AH54" s="113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</row>
    <row r="55" s="4" customFormat="1" ht="18" customHeight="1" spans="1:249">
      <c r="A55" s="68">
        <v>4</v>
      </c>
      <c r="B55" s="30"/>
      <c r="C55" s="71" t="s">
        <v>71</v>
      </c>
      <c r="D55" s="33">
        <v>1103</v>
      </c>
      <c r="E55" s="60">
        <v>42</v>
      </c>
      <c r="F55" s="34">
        <v>24</v>
      </c>
      <c r="G55" s="67">
        <v>20</v>
      </c>
      <c r="J55" s="45"/>
      <c r="K55" s="74">
        <f t="shared" si="4"/>
        <v>20</v>
      </c>
      <c r="L55" s="75">
        <f t="shared" si="5"/>
        <v>0.833333333333333</v>
      </c>
      <c r="N55" s="67"/>
      <c r="O55" s="67"/>
      <c r="P55" s="67"/>
      <c r="Q55" s="45"/>
      <c r="R55" s="94"/>
      <c r="S55" s="67"/>
      <c r="T55" s="67"/>
      <c r="U55" s="67"/>
      <c r="W55" s="91"/>
      <c r="X55" s="91"/>
      <c r="Y55" s="91"/>
      <c r="Z55" s="103"/>
      <c r="AA55" s="91"/>
      <c r="AB55" s="114"/>
      <c r="AC55" s="113"/>
      <c r="AD55" s="113"/>
      <c r="AE55" s="113"/>
      <c r="AF55" s="113"/>
      <c r="AG55" s="113"/>
      <c r="AH55" s="113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</row>
    <row r="56" s="4" customFormat="1" ht="18" customHeight="1" spans="1:249">
      <c r="A56" s="68">
        <v>5</v>
      </c>
      <c r="B56" s="30"/>
      <c r="C56" s="71" t="s">
        <v>72</v>
      </c>
      <c r="D56" s="33">
        <v>1104</v>
      </c>
      <c r="E56" s="60">
        <v>25</v>
      </c>
      <c r="F56" s="34">
        <v>19</v>
      </c>
      <c r="G56" s="67">
        <v>15</v>
      </c>
      <c r="J56" s="45"/>
      <c r="K56" s="74">
        <f t="shared" si="4"/>
        <v>15</v>
      </c>
      <c r="L56" s="75">
        <f t="shared" si="5"/>
        <v>0.789473684210526</v>
      </c>
      <c r="N56" s="67"/>
      <c r="O56" s="67"/>
      <c r="P56" s="67"/>
      <c r="Q56" s="45"/>
      <c r="R56" s="94"/>
      <c r="S56" s="67"/>
      <c r="T56" s="67"/>
      <c r="U56" s="67"/>
      <c r="W56" s="91"/>
      <c r="X56" s="91"/>
      <c r="Y56" s="91"/>
      <c r="Z56" s="103"/>
      <c r="AA56" s="91"/>
      <c r="AB56" s="114"/>
      <c r="AC56" s="113"/>
      <c r="AD56" s="113"/>
      <c r="AE56" s="113"/>
      <c r="AF56" s="113"/>
      <c r="AG56" s="113"/>
      <c r="AH56" s="113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</row>
    <row r="57" s="4" customFormat="1" ht="18" customHeight="1" spans="1:249">
      <c r="A57" s="68">
        <v>6</v>
      </c>
      <c r="B57" s="30"/>
      <c r="C57" s="33" t="s">
        <v>73</v>
      </c>
      <c r="D57" s="33">
        <v>810</v>
      </c>
      <c r="E57" s="60">
        <v>35</v>
      </c>
      <c r="F57" s="34">
        <v>27</v>
      </c>
      <c r="G57" s="67" t="s">
        <v>53</v>
      </c>
      <c r="J57" s="45"/>
      <c r="K57" s="74" t="e">
        <f t="shared" si="4"/>
        <v>#DIV/0!</v>
      </c>
      <c r="L57" s="75" t="e">
        <f t="shared" si="5"/>
        <v>#DIV/0!</v>
      </c>
      <c r="N57" s="67"/>
      <c r="O57" s="67"/>
      <c r="P57" s="67"/>
      <c r="Q57" s="45"/>
      <c r="R57" s="94"/>
      <c r="S57" s="67"/>
      <c r="T57" s="67"/>
      <c r="U57" s="67"/>
      <c r="W57" s="91"/>
      <c r="X57" s="91"/>
      <c r="Y57" s="91"/>
      <c r="Z57" s="103"/>
      <c r="AA57" s="91"/>
      <c r="AB57" s="114"/>
      <c r="AC57" s="113"/>
      <c r="AD57" s="113"/>
      <c r="AE57" s="113"/>
      <c r="AF57" s="113"/>
      <c r="AG57" s="113"/>
      <c r="AH57" s="113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</row>
    <row r="58" s="4" customFormat="1" ht="18" customHeight="1" spans="1:249">
      <c r="A58" s="68">
        <v>7</v>
      </c>
      <c r="B58" s="30"/>
      <c r="C58" s="33" t="s">
        <v>74</v>
      </c>
      <c r="D58" s="33">
        <v>812</v>
      </c>
      <c r="E58" s="60">
        <v>35</v>
      </c>
      <c r="F58" s="34">
        <v>28</v>
      </c>
      <c r="G58" s="67" t="s">
        <v>53</v>
      </c>
      <c r="J58" s="45"/>
      <c r="K58" s="74" t="e">
        <f t="shared" si="4"/>
        <v>#DIV/0!</v>
      </c>
      <c r="L58" s="75" t="e">
        <f t="shared" si="5"/>
        <v>#DIV/0!</v>
      </c>
      <c r="N58" s="67"/>
      <c r="O58" s="67"/>
      <c r="P58" s="67"/>
      <c r="Q58" s="45"/>
      <c r="R58" s="94"/>
      <c r="S58" s="67"/>
      <c r="T58" s="67"/>
      <c r="U58" s="67"/>
      <c r="W58" s="91"/>
      <c r="X58" s="91"/>
      <c r="Y58" s="91"/>
      <c r="Z58" s="103"/>
      <c r="AA58" s="91"/>
      <c r="AB58" s="114"/>
      <c r="AC58" s="113"/>
      <c r="AD58" s="113"/>
      <c r="AE58" s="113"/>
      <c r="AF58" s="113"/>
      <c r="AG58" s="113"/>
      <c r="AH58" s="113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</row>
    <row r="59" s="4" customFormat="1" ht="18" customHeight="1" spans="1:249">
      <c r="A59" s="68">
        <v>8</v>
      </c>
      <c r="B59" s="30"/>
      <c r="C59" s="33" t="s">
        <v>75</v>
      </c>
      <c r="D59" s="33">
        <v>904</v>
      </c>
      <c r="E59" s="60">
        <v>24</v>
      </c>
      <c r="F59" s="34">
        <v>21</v>
      </c>
      <c r="G59" s="45">
        <v>21</v>
      </c>
      <c r="J59" s="45"/>
      <c r="K59" s="74">
        <f t="shared" si="4"/>
        <v>21</v>
      </c>
      <c r="L59" s="75">
        <f t="shared" si="5"/>
        <v>1</v>
      </c>
      <c r="N59" s="67"/>
      <c r="O59" s="67"/>
      <c r="P59" s="67"/>
      <c r="Q59" s="45"/>
      <c r="R59" s="94"/>
      <c r="S59" s="67"/>
      <c r="T59" s="67"/>
      <c r="U59" s="67"/>
      <c r="W59" s="91"/>
      <c r="X59" s="91"/>
      <c r="Y59" s="91"/>
      <c r="Z59" s="103"/>
      <c r="AA59" s="91"/>
      <c r="AB59" s="114"/>
      <c r="AC59" s="113"/>
      <c r="AD59" s="113"/>
      <c r="AE59" s="113"/>
      <c r="AF59" s="113"/>
      <c r="AG59" s="113"/>
      <c r="AH59" s="113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</row>
    <row r="60" s="4" customFormat="1" ht="18" customHeight="1" spans="1:249">
      <c r="A60" s="68">
        <v>9</v>
      </c>
      <c r="B60" s="30"/>
      <c r="C60" s="33" t="s">
        <v>76</v>
      </c>
      <c r="D60" s="33">
        <v>1107</v>
      </c>
      <c r="E60" s="60">
        <v>41</v>
      </c>
      <c r="F60" s="34">
        <v>30</v>
      </c>
      <c r="G60" s="67">
        <v>17</v>
      </c>
      <c r="J60" s="87"/>
      <c r="K60" s="74">
        <f t="shared" si="4"/>
        <v>17</v>
      </c>
      <c r="L60" s="75">
        <f t="shared" si="5"/>
        <v>0.566666666666667</v>
      </c>
      <c r="N60" s="67"/>
      <c r="O60" s="67"/>
      <c r="P60" s="67"/>
      <c r="Q60" s="45"/>
      <c r="R60" s="94"/>
      <c r="S60" s="67"/>
      <c r="T60" s="67"/>
      <c r="U60" s="67"/>
      <c r="W60" s="91"/>
      <c r="X60" s="91"/>
      <c r="Y60" s="91"/>
      <c r="Z60" s="103"/>
      <c r="AA60" s="91"/>
      <c r="AB60" s="114"/>
      <c r="AC60" s="113"/>
      <c r="AD60" s="113"/>
      <c r="AE60" s="113"/>
      <c r="AF60" s="113"/>
      <c r="AG60" s="113"/>
      <c r="AH60" s="113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</row>
    <row r="61" s="4" customFormat="1" ht="18" customHeight="1" spans="1:249">
      <c r="A61" s="68">
        <v>10</v>
      </c>
      <c r="B61" s="30"/>
      <c r="C61" s="33" t="s">
        <v>77</v>
      </c>
      <c r="D61" s="33">
        <v>1108</v>
      </c>
      <c r="E61" s="60">
        <v>41</v>
      </c>
      <c r="F61" s="34">
        <v>30</v>
      </c>
      <c r="G61" s="67">
        <v>18</v>
      </c>
      <c r="J61" s="87"/>
      <c r="K61" s="74">
        <f t="shared" si="4"/>
        <v>18</v>
      </c>
      <c r="L61" s="75">
        <f t="shared" si="5"/>
        <v>0.6</v>
      </c>
      <c r="N61" s="67"/>
      <c r="O61" s="67"/>
      <c r="P61" s="67"/>
      <c r="Q61" s="45"/>
      <c r="R61" s="94"/>
      <c r="S61" s="67"/>
      <c r="T61" s="67"/>
      <c r="U61" s="67"/>
      <c r="W61" s="91"/>
      <c r="X61" s="91"/>
      <c r="Y61" s="91"/>
      <c r="Z61" s="103"/>
      <c r="AA61" s="91"/>
      <c r="AB61" s="114"/>
      <c r="AC61" s="113"/>
      <c r="AD61" s="113"/>
      <c r="AE61" s="113"/>
      <c r="AF61" s="113"/>
      <c r="AG61" s="113"/>
      <c r="AH61" s="113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</row>
    <row r="62" s="4" customFormat="1" ht="18" customHeight="1" spans="1:249">
      <c r="A62" s="68">
        <v>11</v>
      </c>
      <c r="B62" s="30"/>
      <c r="C62" s="33" t="s">
        <v>78</v>
      </c>
      <c r="D62" s="33">
        <v>1109</v>
      </c>
      <c r="E62" s="60">
        <v>29</v>
      </c>
      <c r="F62" s="34">
        <v>21</v>
      </c>
      <c r="G62" s="67">
        <v>10</v>
      </c>
      <c r="J62" s="45"/>
      <c r="K62" s="74">
        <f t="shared" si="4"/>
        <v>10</v>
      </c>
      <c r="L62" s="75">
        <f t="shared" si="5"/>
        <v>0.476190476190476</v>
      </c>
      <c r="N62" s="67"/>
      <c r="O62" s="67"/>
      <c r="P62" s="67"/>
      <c r="Q62" s="45"/>
      <c r="R62" s="94"/>
      <c r="S62" s="67"/>
      <c r="T62" s="67"/>
      <c r="U62" s="67"/>
      <c r="W62" s="91"/>
      <c r="X62" s="91"/>
      <c r="Y62" s="91"/>
      <c r="Z62" s="103"/>
      <c r="AA62" s="91"/>
      <c r="AB62" s="114"/>
      <c r="AC62" s="113"/>
      <c r="AD62" s="113"/>
      <c r="AE62" s="113"/>
      <c r="AF62" s="113"/>
      <c r="AG62" s="113"/>
      <c r="AH62" s="113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</row>
    <row r="63" s="4" customFormat="1" ht="18" customHeight="1" spans="1:249">
      <c r="A63" s="68">
        <v>12</v>
      </c>
      <c r="B63" s="30"/>
      <c r="C63" s="33" t="s">
        <v>79</v>
      </c>
      <c r="D63" s="33">
        <v>1111</v>
      </c>
      <c r="E63" s="60">
        <v>17</v>
      </c>
      <c r="F63" s="34">
        <v>16</v>
      </c>
      <c r="G63" s="67">
        <v>11</v>
      </c>
      <c r="J63" s="45"/>
      <c r="K63" s="74">
        <f t="shared" si="4"/>
        <v>11</v>
      </c>
      <c r="L63" s="75">
        <f t="shared" si="5"/>
        <v>0.6875</v>
      </c>
      <c r="N63" s="67"/>
      <c r="O63" s="67"/>
      <c r="P63" s="67"/>
      <c r="Q63" s="45"/>
      <c r="R63" s="94"/>
      <c r="S63" s="67"/>
      <c r="T63" s="67"/>
      <c r="U63" s="67"/>
      <c r="W63" s="91"/>
      <c r="X63" s="91"/>
      <c r="Y63" s="91"/>
      <c r="Z63" s="103"/>
      <c r="AA63" s="91"/>
      <c r="AB63" s="114"/>
      <c r="AC63" s="113"/>
      <c r="AD63" s="113"/>
      <c r="AE63" s="113"/>
      <c r="AF63" s="113"/>
      <c r="AG63" s="113"/>
      <c r="AH63" s="113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</row>
    <row r="64" s="4" customFormat="1" ht="18" customHeight="1" spans="1:249">
      <c r="A64" s="68">
        <v>13</v>
      </c>
      <c r="B64" s="30"/>
      <c r="C64" s="33" t="s">
        <v>80</v>
      </c>
      <c r="D64" s="33">
        <v>1106</v>
      </c>
      <c r="E64" s="60">
        <v>23</v>
      </c>
      <c r="F64" s="34">
        <v>23</v>
      </c>
      <c r="G64" s="67">
        <v>11</v>
      </c>
      <c r="J64" s="45"/>
      <c r="K64" s="74">
        <f t="shared" si="4"/>
        <v>11</v>
      </c>
      <c r="L64" s="75">
        <f t="shared" si="5"/>
        <v>0.478260869565217</v>
      </c>
      <c r="N64" s="67"/>
      <c r="O64" s="67"/>
      <c r="P64" s="67"/>
      <c r="Q64" s="45"/>
      <c r="R64" s="94"/>
      <c r="S64" s="67"/>
      <c r="T64" s="67"/>
      <c r="U64" s="67"/>
      <c r="W64" s="91"/>
      <c r="X64" s="91"/>
      <c r="Y64" s="91"/>
      <c r="Z64" s="103"/>
      <c r="AA64" s="91"/>
      <c r="AB64" s="114"/>
      <c r="AC64" s="113"/>
      <c r="AD64" s="113"/>
      <c r="AE64" s="113"/>
      <c r="AF64" s="113"/>
      <c r="AG64" s="113"/>
      <c r="AH64" s="113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</row>
    <row r="65" s="9" customFormat="1" ht="18" customHeight="1" spans="1:249">
      <c r="A65" s="124">
        <v>14</v>
      </c>
      <c r="B65" s="30"/>
      <c r="C65" s="37" t="s">
        <v>81</v>
      </c>
      <c r="D65" s="37">
        <v>1107</v>
      </c>
      <c r="E65" s="63">
        <v>22</v>
      </c>
      <c r="F65" s="38">
        <v>19</v>
      </c>
      <c r="G65" s="67">
        <v>11</v>
      </c>
      <c r="H65" s="4"/>
      <c r="I65" s="4"/>
      <c r="J65" s="45"/>
      <c r="K65" s="74">
        <f t="shared" si="4"/>
        <v>11</v>
      </c>
      <c r="L65" s="75">
        <f t="shared" si="5"/>
        <v>0.578947368421053</v>
      </c>
      <c r="N65" s="79"/>
      <c r="O65" s="79"/>
      <c r="P65" s="79"/>
      <c r="Q65" s="80"/>
      <c r="R65" s="95"/>
      <c r="S65" s="79"/>
      <c r="T65" s="79"/>
      <c r="U65" s="79"/>
      <c r="W65" s="96"/>
      <c r="X65" s="96"/>
      <c r="Y65" s="96"/>
      <c r="Z65" s="104"/>
      <c r="AA65" s="96"/>
      <c r="AB65" s="155"/>
      <c r="AC65" s="113"/>
      <c r="AD65" s="113"/>
      <c r="AE65" s="113"/>
      <c r="AF65" s="113"/>
      <c r="AG65" s="113"/>
      <c r="AH65" s="113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</row>
    <row r="66" s="10" customFormat="1" ht="18" customHeight="1" spans="1:16384">
      <c r="A66" s="125"/>
      <c r="E66" s="126"/>
      <c r="G66" s="127"/>
      <c r="H66" s="128"/>
      <c r="I66" s="128"/>
      <c r="J66" s="128"/>
      <c r="K66" s="74"/>
      <c r="L66" s="75"/>
      <c r="XFD66" s="157"/>
    </row>
    <row r="67" s="8" customFormat="1" ht="18" customHeight="1" spans="1:249">
      <c r="A67" s="129">
        <v>1</v>
      </c>
      <c r="B67" s="130" t="s">
        <v>82</v>
      </c>
      <c r="C67" s="43" t="s">
        <v>83</v>
      </c>
      <c r="D67" s="55">
        <v>607</v>
      </c>
      <c r="E67" s="55">
        <v>29</v>
      </c>
      <c r="F67" s="131">
        <v>26</v>
      </c>
      <c r="G67" s="45">
        <v>20</v>
      </c>
      <c r="H67" s="45">
        <v>20</v>
      </c>
      <c r="I67" s="143">
        <v>23</v>
      </c>
      <c r="J67" s="143"/>
      <c r="K67" s="74">
        <f t="shared" ref="K67:K84" si="6">AVERAGE(G67:J67)</f>
        <v>21</v>
      </c>
      <c r="L67" s="75">
        <f t="shared" ref="L67:L84" si="7">K67/F67</f>
        <v>0.807692307692308</v>
      </c>
      <c r="M67" s="86"/>
      <c r="N67" s="86"/>
      <c r="O67" s="86"/>
      <c r="P67" s="105"/>
      <c r="Q67" s="97"/>
      <c r="R67" s="86"/>
      <c r="S67" s="86"/>
      <c r="T67" s="86"/>
      <c r="U67" s="86"/>
      <c r="V67" s="86"/>
      <c r="W67" s="98"/>
      <c r="X67" s="98"/>
      <c r="Y67" s="98"/>
      <c r="Z67" s="98"/>
      <c r="AA67" s="98"/>
      <c r="AB67" s="115"/>
      <c r="AC67" s="113"/>
      <c r="AD67" s="113"/>
      <c r="AE67" s="113"/>
      <c r="AF67" s="113"/>
      <c r="AG67" s="113"/>
      <c r="AH67" s="113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</row>
    <row r="68" s="4" customFormat="1" ht="18" customHeight="1" spans="1:249">
      <c r="A68" s="132">
        <v>2</v>
      </c>
      <c r="B68" s="130"/>
      <c r="C68" s="27" t="s">
        <v>84</v>
      </c>
      <c r="D68" s="19">
        <v>608</v>
      </c>
      <c r="E68" s="19">
        <v>29</v>
      </c>
      <c r="F68" s="28">
        <v>23</v>
      </c>
      <c r="G68" s="45">
        <v>16</v>
      </c>
      <c r="H68" s="4">
        <v>17</v>
      </c>
      <c r="I68" s="144">
        <v>18</v>
      </c>
      <c r="J68" s="87"/>
      <c r="K68" s="74">
        <f t="shared" si="6"/>
        <v>17</v>
      </c>
      <c r="L68" s="75">
        <f t="shared" si="7"/>
        <v>0.739130434782609</v>
      </c>
      <c r="M68" s="67"/>
      <c r="N68" s="67"/>
      <c r="O68" s="67"/>
      <c r="P68" s="45"/>
      <c r="Q68" s="94"/>
      <c r="R68" s="102"/>
      <c r="S68" s="102"/>
      <c r="T68" s="67"/>
      <c r="U68" s="67"/>
      <c r="V68" s="67"/>
      <c r="W68" s="91"/>
      <c r="X68" s="91"/>
      <c r="Y68" s="91"/>
      <c r="Z68" s="91"/>
      <c r="AA68" s="91"/>
      <c r="AB68" s="114"/>
      <c r="AC68" s="113"/>
      <c r="AD68" s="113"/>
      <c r="AE68" s="113"/>
      <c r="AF68" s="113"/>
      <c r="AG68" s="113"/>
      <c r="AH68" s="113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</row>
    <row r="69" s="4" customFormat="1" ht="18" customHeight="1" spans="1:249">
      <c r="A69" s="132">
        <v>3</v>
      </c>
      <c r="B69" s="130"/>
      <c r="C69" s="27" t="s">
        <v>85</v>
      </c>
      <c r="D69" s="19">
        <v>609</v>
      </c>
      <c r="E69" s="19">
        <v>29</v>
      </c>
      <c r="F69" s="28">
        <v>23</v>
      </c>
      <c r="G69" s="45">
        <v>23</v>
      </c>
      <c r="H69" s="4">
        <v>23</v>
      </c>
      <c r="I69" s="144">
        <v>23</v>
      </c>
      <c r="J69" s="87"/>
      <c r="K69" s="74">
        <f t="shared" si="6"/>
        <v>23</v>
      </c>
      <c r="L69" s="75">
        <f t="shared" si="7"/>
        <v>1</v>
      </c>
      <c r="M69" s="67"/>
      <c r="N69" s="67"/>
      <c r="O69" s="67"/>
      <c r="P69" s="45"/>
      <c r="Q69" s="94"/>
      <c r="T69" s="67"/>
      <c r="U69" s="67"/>
      <c r="V69" s="67"/>
      <c r="W69" s="91"/>
      <c r="X69" s="91"/>
      <c r="Y69" s="91"/>
      <c r="Z69" s="91"/>
      <c r="AA69" s="91"/>
      <c r="AB69" s="114"/>
      <c r="AC69" s="113"/>
      <c r="AD69" s="113"/>
      <c r="AE69" s="113"/>
      <c r="AF69" s="113"/>
      <c r="AG69" s="113"/>
      <c r="AH69" s="113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</row>
    <row r="70" s="4" customFormat="1" ht="18" customHeight="1" spans="1:249">
      <c r="A70" s="132">
        <v>4</v>
      </c>
      <c r="B70" s="130"/>
      <c r="C70" s="27" t="s">
        <v>86</v>
      </c>
      <c r="D70" s="19">
        <v>606</v>
      </c>
      <c r="E70" s="19">
        <v>28</v>
      </c>
      <c r="F70" s="28">
        <v>22</v>
      </c>
      <c r="G70" s="45">
        <v>20</v>
      </c>
      <c r="H70" s="133">
        <v>18</v>
      </c>
      <c r="I70" s="145">
        <v>22</v>
      </c>
      <c r="J70" s="87"/>
      <c r="K70" s="74">
        <f t="shared" si="6"/>
        <v>20</v>
      </c>
      <c r="L70" s="75">
        <f t="shared" si="7"/>
        <v>0.909090909090909</v>
      </c>
      <c r="M70" s="67"/>
      <c r="N70" s="67"/>
      <c r="P70" s="45"/>
      <c r="Q70" s="94"/>
      <c r="W70" s="91"/>
      <c r="X70" s="103"/>
      <c r="Y70" s="103"/>
      <c r="Z70" s="103"/>
      <c r="AA70" s="103"/>
      <c r="AB70" s="114"/>
      <c r="AC70" s="113"/>
      <c r="AD70" s="113"/>
      <c r="AE70" s="113"/>
      <c r="AF70" s="113"/>
      <c r="AG70" s="113"/>
      <c r="AH70" s="113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</row>
    <row r="71" s="4" customFormat="1" ht="18" customHeight="1" spans="1:249">
      <c r="A71" s="132">
        <v>5</v>
      </c>
      <c r="B71" s="130"/>
      <c r="C71" s="27" t="s">
        <v>87</v>
      </c>
      <c r="D71" s="19">
        <v>611</v>
      </c>
      <c r="E71" s="19">
        <v>33</v>
      </c>
      <c r="F71" s="28">
        <v>22</v>
      </c>
      <c r="G71" s="45">
        <v>14</v>
      </c>
      <c r="H71" s="4">
        <v>14</v>
      </c>
      <c r="I71" s="144">
        <v>16</v>
      </c>
      <c r="J71" s="87"/>
      <c r="K71" s="74">
        <f t="shared" si="6"/>
        <v>14.6666666666667</v>
      </c>
      <c r="L71" s="75">
        <f t="shared" si="7"/>
        <v>0.666666666666667</v>
      </c>
      <c r="M71" s="67"/>
      <c r="P71" s="45"/>
      <c r="Q71" s="94"/>
      <c r="R71" s="102"/>
      <c r="S71" s="102"/>
      <c r="W71" s="103"/>
      <c r="X71" s="103"/>
      <c r="Y71" s="103"/>
      <c r="Z71" s="103"/>
      <c r="AA71" s="103"/>
      <c r="AB71" s="114"/>
      <c r="AC71" s="113"/>
      <c r="AD71" s="113"/>
      <c r="AE71" s="113"/>
      <c r="AF71" s="113"/>
      <c r="AG71" s="113"/>
      <c r="AH71" s="113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</row>
    <row r="72" s="4" customFormat="1" ht="18" customHeight="1" spans="1:249">
      <c r="A72" s="132">
        <v>6</v>
      </c>
      <c r="B72" s="130"/>
      <c r="C72" s="27" t="s">
        <v>88</v>
      </c>
      <c r="D72" s="19">
        <v>612</v>
      </c>
      <c r="E72" s="19">
        <v>34</v>
      </c>
      <c r="F72" s="28">
        <v>20</v>
      </c>
      <c r="G72" s="45">
        <v>19</v>
      </c>
      <c r="H72" s="4">
        <v>18</v>
      </c>
      <c r="I72" s="144">
        <v>17</v>
      </c>
      <c r="J72" s="87"/>
      <c r="K72" s="74">
        <f t="shared" si="6"/>
        <v>18</v>
      </c>
      <c r="L72" s="75">
        <f t="shared" si="7"/>
        <v>0.9</v>
      </c>
      <c r="M72" s="67"/>
      <c r="O72" s="67"/>
      <c r="P72" s="45"/>
      <c r="Q72" s="94"/>
      <c r="R72" s="102"/>
      <c r="S72" s="102"/>
      <c r="T72" s="67"/>
      <c r="U72" s="67"/>
      <c r="V72" s="67"/>
      <c r="W72" s="103"/>
      <c r="X72" s="91"/>
      <c r="Y72" s="91"/>
      <c r="Z72" s="91"/>
      <c r="AA72" s="91"/>
      <c r="AB72" s="114"/>
      <c r="AC72" s="113"/>
      <c r="AD72" s="113"/>
      <c r="AE72" s="113"/>
      <c r="AF72" s="113"/>
      <c r="AG72" s="113"/>
      <c r="AH72" s="113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</row>
    <row r="73" s="4" customFormat="1" ht="18" customHeight="1" spans="1:249">
      <c r="A73" s="132">
        <v>7</v>
      </c>
      <c r="B73" s="130"/>
      <c r="C73" s="27" t="s">
        <v>89</v>
      </c>
      <c r="D73" s="19">
        <v>613</v>
      </c>
      <c r="E73" s="19">
        <v>35</v>
      </c>
      <c r="F73" s="28">
        <v>25</v>
      </c>
      <c r="G73" s="45">
        <v>21</v>
      </c>
      <c r="H73" s="4">
        <v>24</v>
      </c>
      <c r="I73" s="144">
        <v>21</v>
      </c>
      <c r="J73" s="87"/>
      <c r="K73" s="74">
        <f t="shared" si="6"/>
        <v>22</v>
      </c>
      <c r="L73" s="75">
        <f t="shared" si="7"/>
        <v>0.88</v>
      </c>
      <c r="M73" s="67"/>
      <c r="N73" s="67"/>
      <c r="O73" s="67"/>
      <c r="P73" s="45"/>
      <c r="Q73" s="94"/>
      <c r="R73" s="102"/>
      <c r="S73" s="102"/>
      <c r="T73" s="67"/>
      <c r="U73" s="67"/>
      <c r="V73" s="67"/>
      <c r="W73" s="91"/>
      <c r="X73" s="91"/>
      <c r="Y73" s="91"/>
      <c r="Z73" s="91"/>
      <c r="AA73" s="91"/>
      <c r="AB73" s="114"/>
      <c r="AC73" s="113"/>
      <c r="AD73" s="113"/>
      <c r="AE73" s="113"/>
      <c r="AF73" s="113"/>
      <c r="AG73" s="113"/>
      <c r="AH73" s="113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</row>
    <row r="74" s="9" customFormat="1" ht="18" customHeight="1" spans="1:249">
      <c r="A74" s="134">
        <v>8</v>
      </c>
      <c r="B74" s="130"/>
      <c r="C74" s="135" t="s">
        <v>90</v>
      </c>
      <c r="D74" s="136">
        <v>614</v>
      </c>
      <c r="E74" s="136">
        <v>35</v>
      </c>
      <c r="F74" s="137">
        <v>26</v>
      </c>
      <c r="G74" s="45">
        <v>15</v>
      </c>
      <c r="H74" s="9">
        <v>22</v>
      </c>
      <c r="I74" s="146">
        <v>23</v>
      </c>
      <c r="J74" s="147"/>
      <c r="K74" s="74">
        <f t="shared" si="6"/>
        <v>20</v>
      </c>
      <c r="L74" s="75">
        <f t="shared" si="7"/>
        <v>0.769230769230769</v>
      </c>
      <c r="M74" s="148"/>
      <c r="N74" s="148"/>
      <c r="O74" s="148"/>
      <c r="P74" s="149"/>
      <c r="Q74" s="95"/>
      <c r="R74" s="154"/>
      <c r="S74" s="154"/>
      <c r="T74" s="79"/>
      <c r="U74" s="79"/>
      <c r="V74" s="79"/>
      <c r="W74" s="96"/>
      <c r="X74" s="96"/>
      <c r="Y74" s="96"/>
      <c r="Z74" s="96"/>
      <c r="AA74" s="96"/>
      <c r="AB74" s="155"/>
      <c r="AC74" s="113"/>
      <c r="AD74" s="113"/>
      <c r="AE74" s="113"/>
      <c r="AF74" s="113"/>
      <c r="AG74" s="113"/>
      <c r="AH74" s="113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</row>
    <row r="75" s="4" customFormat="1" ht="18" customHeight="1" spans="1:249">
      <c r="A75" s="132">
        <v>9</v>
      </c>
      <c r="B75" s="130"/>
      <c r="C75" s="33" t="s">
        <v>91</v>
      </c>
      <c r="D75" s="4">
        <v>403</v>
      </c>
      <c r="E75" s="4">
        <v>28</v>
      </c>
      <c r="F75" s="69">
        <v>24</v>
      </c>
      <c r="G75" s="45">
        <v>22</v>
      </c>
      <c r="H75" s="4">
        <v>22</v>
      </c>
      <c r="I75" s="144">
        <v>22</v>
      </c>
      <c r="J75" s="150"/>
      <c r="K75" s="74">
        <f t="shared" si="6"/>
        <v>22</v>
      </c>
      <c r="L75" s="75">
        <f t="shared" si="7"/>
        <v>0.916666666666667</v>
      </c>
      <c r="M75" s="151"/>
      <c r="N75" s="151"/>
      <c r="O75" s="151"/>
      <c r="P75" s="152"/>
      <c r="Q75" s="94"/>
      <c r="R75" s="102"/>
      <c r="S75" s="102"/>
      <c r="T75" s="67"/>
      <c r="U75" s="67"/>
      <c r="V75" s="67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</row>
    <row r="76" s="4" customFormat="1" ht="18" customHeight="1" spans="1:249">
      <c r="A76" s="134">
        <v>10</v>
      </c>
      <c r="B76" s="130"/>
      <c r="C76" s="33" t="s">
        <v>92</v>
      </c>
      <c r="D76" s="4">
        <v>404</v>
      </c>
      <c r="E76" s="138">
        <v>28</v>
      </c>
      <c r="F76" s="69">
        <v>26</v>
      </c>
      <c r="G76" s="45">
        <v>22</v>
      </c>
      <c r="H76" s="4">
        <v>25</v>
      </c>
      <c r="I76" s="144">
        <v>21</v>
      </c>
      <c r="J76" s="150"/>
      <c r="K76" s="74">
        <f t="shared" si="6"/>
        <v>22.6666666666667</v>
      </c>
      <c r="L76" s="75">
        <f t="shared" si="7"/>
        <v>0.871794871794872</v>
      </c>
      <c r="M76" s="151"/>
      <c r="N76" s="151"/>
      <c r="O76" s="151"/>
      <c r="P76" s="152"/>
      <c r="Q76" s="94"/>
      <c r="R76" s="102"/>
      <c r="S76" s="102"/>
      <c r="T76" s="67"/>
      <c r="U76" s="67"/>
      <c r="V76" s="67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M76" s="67"/>
      <c r="GN76" s="67"/>
      <c r="GO76" s="67"/>
      <c r="GP76" s="67"/>
      <c r="GQ76" s="67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</row>
    <row r="77" s="4" customFormat="1" ht="18" customHeight="1" spans="1:249">
      <c r="A77" s="132">
        <v>11</v>
      </c>
      <c r="B77" s="130"/>
      <c r="C77" s="33" t="s">
        <v>93</v>
      </c>
      <c r="D77" s="4">
        <v>405</v>
      </c>
      <c r="E77" s="138">
        <v>26</v>
      </c>
      <c r="F77" s="69">
        <v>24</v>
      </c>
      <c r="G77" s="45">
        <v>22</v>
      </c>
      <c r="H77" s="4">
        <v>24</v>
      </c>
      <c r="I77" s="144">
        <v>23</v>
      </c>
      <c r="J77" s="150"/>
      <c r="K77" s="74">
        <f t="shared" si="6"/>
        <v>23</v>
      </c>
      <c r="L77" s="75">
        <f t="shared" si="7"/>
        <v>0.958333333333333</v>
      </c>
      <c r="M77" s="151"/>
      <c r="N77" s="151"/>
      <c r="O77" s="151"/>
      <c r="P77" s="152"/>
      <c r="Q77" s="94"/>
      <c r="R77" s="102"/>
      <c r="S77" s="102"/>
      <c r="T77" s="67"/>
      <c r="U77" s="67"/>
      <c r="V77" s="67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</row>
    <row r="78" s="4" customFormat="1" ht="18" customHeight="1" spans="1:249">
      <c r="A78" s="134">
        <v>12</v>
      </c>
      <c r="B78" s="130"/>
      <c r="C78" s="33" t="s">
        <v>94</v>
      </c>
      <c r="D78" s="4">
        <v>406</v>
      </c>
      <c r="E78" s="138">
        <v>28</v>
      </c>
      <c r="F78" s="69">
        <v>26</v>
      </c>
      <c r="G78" s="45">
        <v>19</v>
      </c>
      <c r="H78" s="4">
        <v>26</v>
      </c>
      <c r="I78" s="144">
        <v>26</v>
      </c>
      <c r="J78" s="150"/>
      <c r="K78" s="74">
        <f t="shared" si="6"/>
        <v>23.6666666666667</v>
      </c>
      <c r="L78" s="75">
        <f t="shared" si="7"/>
        <v>0.91025641025641</v>
      </c>
      <c r="M78" s="151"/>
      <c r="N78" s="151"/>
      <c r="O78" s="151"/>
      <c r="P78" s="152"/>
      <c r="Q78" s="94"/>
      <c r="R78" s="102"/>
      <c r="S78" s="102"/>
      <c r="T78" s="67"/>
      <c r="U78" s="67"/>
      <c r="V78" s="67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7"/>
      <c r="FL78" s="67"/>
      <c r="FM78" s="67"/>
      <c r="FN78" s="67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</row>
    <row r="79" s="4" customFormat="1" ht="18" customHeight="1" spans="1:249">
      <c r="A79" s="132">
        <v>13</v>
      </c>
      <c r="B79" s="130"/>
      <c r="C79" s="4" t="s">
        <v>95</v>
      </c>
      <c r="D79" s="4">
        <v>407</v>
      </c>
      <c r="E79" s="138">
        <v>27</v>
      </c>
      <c r="F79" s="69">
        <v>26</v>
      </c>
      <c r="G79" s="133">
        <v>20</v>
      </c>
      <c r="H79" s="133">
        <v>26</v>
      </c>
      <c r="I79" s="145">
        <v>25</v>
      </c>
      <c r="J79" s="150"/>
      <c r="K79" s="74">
        <f t="shared" si="6"/>
        <v>23.6666666666667</v>
      </c>
      <c r="L79" s="75">
        <f t="shared" si="7"/>
        <v>0.91025641025641</v>
      </c>
      <c r="M79" s="151"/>
      <c r="N79" s="151"/>
      <c r="O79" s="151"/>
      <c r="P79" s="152"/>
      <c r="Q79" s="94"/>
      <c r="R79" s="102"/>
      <c r="S79" s="102"/>
      <c r="T79" s="67"/>
      <c r="U79" s="67"/>
      <c r="V79" s="67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</row>
    <row r="80" s="4" customFormat="1" ht="18" customHeight="1" spans="1:249">
      <c r="A80" s="134">
        <v>14</v>
      </c>
      <c r="B80" s="130"/>
      <c r="C80" s="4" t="s">
        <v>96</v>
      </c>
      <c r="D80" s="4">
        <v>408</v>
      </c>
      <c r="E80" s="138">
        <v>27</v>
      </c>
      <c r="F80" s="69">
        <v>23</v>
      </c>
      <c r="G80" s="45">
        <v>19</v>
      </c>
      <c r="H80" s="4">
        <v>20</v>
      </c>
      <c r="I80" s="144">
        <v>19</v>
      </c>
      <c r="J80" s="150"/>
      <c r="K80" s="74">
        <f t="shared" si="6"/>
        <v>19.3333333333333</v>
      </c>
      <c r="L80" s="75">
        <f t="shared" si="7"/>
        <v>0.840579710144927</v>
      </c>
      <c r="M80" s="151"/>
      <c r="N80" s="151"/>
      <c r="O80" s="151"/>
      <c r="P80" s="152"/>
      <c r="Q80" s="94"/>
      <c r="R80" s="102"/>
      <c r="S80" s="102"/>
      <c r="T80" s="67"/>
      <c r="U80" s="67"/>
      <c r="V80" s="67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</row>
    <row r="81" s="4" customFormat="1" ht="18" customHeight="1" spans="1:249">
      <c r="A81" s="132">
        <v>15</v>
      </c>
      <c r="B81" s="130"/>
      <c r="C81" s="4" t="s">
        <v>97</v>
      </c>
      <c r="D81" s="4">
        <v>409</v>
      </c>
      <c r="E81" s="138">
        <v>26</v>
      </c>
      <c r="F81" s="69">
        <v>26</v>
      </c>
      <c r="G81" s="45">
        <v>24</v>
      </c>
      <c r="H81" s="4">
        <v>23</v>
      </c>
      <c r="I81" s="144">
        <v>25</v>
      </c>
      <c r="J81" s="150"/>
      <c r="K81" s="74">
        <f t="shared" si="6"/>
        <v>24</v>
      </c>
      <c r="L81" s="75">
        <f t="shared" si="7"/>
        <v>0.923076923076923</v>
      </c>
      <c r="M81" s="151"/>
      <c r="N81" s="151"/>
      <c r="O81" s="151"/>
      <c r="P81" s="152"/>
      <c r="Q81" s="94"/>
      <c r="R81" s="102"/>
      <c r="S81" s="102"/>
      <c r="T81" s="67"/>
      <c r="U81" s="67"/>
      <c r="V81" s="67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</row>
    <row r="82" s="4" customFormat="1" ht="18" customHeight="1" spans="1:249">
      <c r="A82" s="134">
        <v>16</v>
      </c>
      <c r="B82" s="130"/>
      <c r="C82" s="4" t="s">
        <v>98</v>
      </c>
      <c r="D82" s="4">
        <v>410</v>
      </c>
      <c r="E82" s="138">
        <v>26</v>
      </c>
      <c r="F82" s="69">
        <v>25</v>
      </c>
      <c r="G82" s="45">
        <v>19</v>
      </c>
      <c r="H82" s="4">
        <v>24</v>
      </c>
      <c r="I82" s="144">
        <v>22</v>
      </c>
      <c r="J82" s="150"/>
      <c r="K82" s="74">
        <f t="shared" si="6"/>
        <v>21.6666666666667</v>
      </c>
      <c r="L82" s="75">
        <f t="shared" si="7"/>
        <v>0.866666666666667</v>
      </c>
      <c r="M82" s="151"/>
      <c r="N82" s="151"/>
      <c r="O82" s="151"/>
      <c r="P82" s="152"/>
      <c r="Q82" s="94"/>
      <c r="R82" s="102"/>
      <c r="S82" s="102"/>
      <c r="T82" s="67"/>
      <c r="U82" s="67"/>
      <c r="V82" s="67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</row>
    <row r="83" s="4" customFormat="1" ht="18" customHeight="1" spans="1:249">
      <c r="A83" s="132">
        <v>17</v>
      </c>
      <c r="B83" s="130"/>
      <c r="C83" s="4" t="s">
        <v>99</v>
      </c>
      <c r="D83" s="4">
        <v>411</v>
      </c>
      <c r="E83" s="138">
        <v>27</v>
      </c>
      <c r="F83" s="69">
        <v>21</v>
      </c>
      <c r="G83" s="45">
        <v>20</v>
      </c>
      <c r="H83" s="4">
        <v>19</v>
      </c>
      <c r="I83" s="144">
        <v>21</v>
      </c>
      <c r="J83" s="150"/>
      <c r="K83" s="74">
        <f t="shared" si="6"/>
        <v>20</v>
      </c>
      <c r="L83" s="75">
        <f t="shared" si="7"/>
        <v>0.952380952380952</v>
      </c>
      <c r="M83" s="151"/>
      <c r="N83" s="151"/>
      <c r="O83" s="151"/>
      <c r="P83" s="152"/>
      <c r="Q83" s="94"/>
      <c r="R83" s="102"/>
      <c r="S83" s="102"/>
      <c r="T83" s="67"/>
      <c r="U83" s="67"/>
      <c r="V83" s="67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</row>
    <row r="84" s="4" customFormat="1" ht="18" customHeight="1" spans="1:249">
      <c r="A84" s="132">
        <v>18</v>
      </c>
      <c r="B84" s="139"/>
      <c r="C84" s="33" t="s">
        <v>100</v>
      </c>
      <c r="D84" s="4">
        <v>412</v>
      </c>
      <c r="E84" s="138">
        <v>27</v>
      </c>
      <c r="F84" s="69">
        <v>26</v>
      </c>
      <c r="G84" s="45">
        <v>23</v>
      </c>
      <c r="H84" s="4">
        <v>24</v>
      </c>
      <c r="I84" s="144">
        <v>25</v>
      </c>
      <c r="J84" s="150"/>
      <c r="K84" s="74">
        <f t="shared" si="6"/>
        <v>24</v>
      </c>
      <c r="L84" s="75">
        <f t="shared" si="7"/>
        <v>0.923076923076923</v>
      </c>
      <c r="M84" s="151"/>
      <c r="N84" s="151"/>
      <c r="O84" s="151"/>
      <c r="P84" s="152"/>
      <c r="Q84" s="94"/>
      <c r="R84" s="102"/>
      <c r="S84" s="102"/>
      <c r="T84" s="67"/>
      <c r="U84" s="67"/>
      <c r="V84" s="67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</row>
    <row r="85" s="5" customFormat="1" ht="18" customHeight="1" spans="1:249">
      <c r="A85" s="140"/>
      <c r="B85" s="141"/>
      <c r="C85" s="141"/>
      <c r="D85" s="141"/>
      <c r="E85" s="141"/>
      <c r="F85" s="141"/>
      <c r="G85" s="41"/>
      <c r="H85" s="142"/>
      <c r="I85" s="142"/>
      <c r="J85" s="153"/>
      <c r="K85" s="141"/>
      <c r="L85" s="116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56"/>
      <c r="AC85" s="113"/>
      <c r="AD85" s="113"/>
      <c r="AE85" s="113"/>
      <c r="AF85" s="113"/>
      <c r="AG85" s="113"/>
      <c r="AH85" s="113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</row>
  </sheetData>
  <mergeCells count="20">
    <mergeCell ref="A1:AB1"/>
    <mergeCell ref="A85:AB85"/>
    <mergeCell ref="A2:A3"/>
    <mergeCell ref="B2:B3"/>
    <mergeCell ref="B4:B17"/>
    <mergeCell ref="B19:B32"/>
    <mergeCell ref="B34:B50"/>
    <mergeCell ref="B52:B65"/>
    <mergeCell ref="B67:B84"/>
    <mergeCell ref="C2:C3"/>
    <mergeCell ref="D2:D3"/>
    <mergeCell ref="E2:E3"/>
    <mergeCell ref="F2:F3"/>
    <mergeCell ref="G34:G50"/>
    <mergeCell ref="H4:H17"/>
    <mergeCell ref="H19:H32"/>
    <mergeCell ref="H52:H65"/>
    <mergeCell ref="I4:I17"/>
    <mergeCell ref="I19:I32"/>
    <mergeCell ref="I52:I65"/>
  </mergeCell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2016-09-21T10:07:00Z</dcterms:created>
  <dcterms:modified xsi:type="dcterms:W3CDTF">2018-04-25T12:45:38Z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