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电信" sheetId="1" r:id="rId1"/>
    <sheet name="机电" sheetId="2" r:id="rId2"/>
    <sheet name="建工" sheetId="4" r:id="rId3"/>
    <sheet name="文法" sheetId="5" r:id="rId4"/>
    <sheet name="基础" sheetId="3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C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C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C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<sst xmlns="http://schemas.openxmlformats.org/spreadsheetml/2006/main" count="465" uniqueCount="117">
  <si>
    <t>北京工业职业技术学院早操检查表</t>
  </si>
  <si>
    <t>电气与信息工程学院</t>
  </si>
  <si>
    <t>序号</t>
  </si>
  <si>
    <t>班级</t>
  </si>
  <si>
    <t>班级人数</t>
  </si>
  <si>
    <t>考核人数</t>
  </si>
  <si>
    <t>11.5</t>
  </si>
  <si>
    <t>11.6</t>
  </si>
  <si>
    <t>11.7</t>
  </si>
  <si>
    <t>11.8</t>
  </si>
  <si>
    <t>平均人数</t>
  </si>
  <si>
    <t>出勤率</t>
  </si>
  <si>
    <t>1</t>
  </si>
  <si>
    <t>网络1771</t>
  </si>
  <si>
    <t>24</t>
  </si>
  <si>
    <t>早自习</t>
  </si>
  <si>
    <t>2</t>
  </si>
  <si>
    <t>网络1772</t>
  </si>
  <si>
    <t>23</t>
  </si>
  <si>
    <t>3</t>
  </si>
  <si>
    <t>移动1771</t>
  </si>
  <si>
    <t>20</t>
  </si>
  <si>
    <t>4</t>
  </si>
  <si>
    <t>网络1931</t>
  </si>
  <si>
    <t>33</t>
  </si>
  <si>
    <t>31</t>
  </si>
  <si>
    <t>30</t>
  </si>
  <si>
    <t>5</t>
  </si>
  <si>
    <t>网络1932</t>
  </si>
  <si>
    <t>6</t>
  </si>
  <si>
    <t>信息1931</t>
  </si>
  <si>
    <t>19</t>
  </si>
  <si>
    <t>18</t>
  </si>
  <si>
    <t>7</t>
  </si>
  <si>
    <t>动漫1931</t>
  </si>
  <si>
    <r>
      <rPr>
        <b/>
        <sz val="12"/>
        <color theme="1"/>
        <rFont val="宋体"/>
        <charset val="134"/>
      </rPr>
      <t>2</t>
    </r>
    <r>
      <rPr>
        <b/>
        <sz val="12"/>
        <color theme="1"/>
        <rFont val="宋体"/>
        <charset val="134"/>
      </rPr>
      <t>9</t>
    </r>
  </si>
  <si>
    <t>8</t>
  </si>
  <si>
    <t>电气1931</t>
  </si>
  <si>
    <t>21</t>
  </si>
  <si>
    <t>9</t>
  </si>
  <si>
    <t>移动1931</t>
  </si>
  <si>
    <t>29</t>
  </si>
  <si>
    <t>27</t>
  </si>
  <si>
    <t>10</t>
  </si>
  <si>
    <t>移动1932</t>
  </si>
  <si>
    <t>11</t>
  </si>
  <si>
    <t>电子1931</t>
  </si>
  <si>
    <r>
      <rPr>
        <b/>
        <sz val="12"/>
        <color theme="1"/>
        <rFont val="宋体"/>
        <charset val="134"/>
      </rPr>
      <t>3</t>
    </r>
    <r>
      <rPr>
        <b/>
        <sz val="12"/>
        <color theme="1"/>
        <rFont val="宋体"/>
        <charset val="134"/>
      </rPr>
      <t>1</t>
    </r>
  </si>
  <si>
    <t>机电工程学院</t>
  </si>
  <si>
    <t>机电1771</t>
  </si>
  <si>
    <t>汽车1771</t>
  </si>
  <si>
    <t>机电1931</t>
  </si>
  <si>
    <t>40</t>
  </si>
  <si>
    <t>机电1932</t>
  </si>
  <si>
    <t>机电1933</t>
  </si>
  <si>
    <t>机电1934</t>
  </si>
  <si>
    <t>机电1935</t>
  </si>
  <si>
    <t>汽修1931</t>
  </si>
  <si>
    <t>新能源1931</t>
  </si>
  <si>
    <t>虚拟1931</t>
  </si>
  <si>
    <t>建筑与测绘工程学院</t>
  </si>
  <si>
    <t>测量1771</t>
  </si>
  <si>
    <t>造价1771</t>
  </si>
  <si>
    <t>34</t>
  </si>
  <si>
    <t>造价1772</t>
  </si>
  <si>
    <t>37</t>
  </si>
  <si>
    <t>测量1931</t>
  </si>
  <si>
    <t>水痘</t>
  </si>
  <si>
    <t>无人机1931</t>
  </si>
  <si>
    <t>建筑1931</t>
  </si>
  <si>
    <t>28</t>
  </si>
  <si>
    <t>造价1931</t>
  </si>
  <si>
    <t>32</t>
  </si>
  <si>
    <t>造价1932</t>
  </si>
  <si>
    <t>造价1933</t>
  </si>
  <si>
    <t>15</t>
  </si>
  <si>
    <t>13</t>
  </si>
  <si>
    <t>16</t>
  </si>
  <si>
    <t>装饰1931</t>
  </si>
  <si>
    <t>56</t>
  </si>
  <si>
    <t>25</t>
  </si>
  <si>
    <t>装饰1932</t>
  </si>
  <si>
    <t>检查日期：</t>
  </si>
  <si>
    <t>检查人员：</t>
  </si>
  <si>
    <t>文法与管理学院</t>
  </si>
  <si>
    <t>会计1771</t>
  </si>
  <si>
    <t>文秘1931</t>
  </si>
  <si>
    <t>法律1931</t>
  </si>
  <si>
    <t>会计1931</t>
  </si>
  <si>
    <t>17</t>
  </si>
  <si>
    <t>会计1932</t>
  </si>
  <si>
    <t>营销1931</t>
  </si>
  <si>
    <t>电商1931</t>
  </si>
  <si>
    <t>工商1931</t>
  </si>
  <si>
    <t>空乘1931</t>
  </si>
  <si>
    <t>旅管1931</t>
  </si>
  <si>
    <t>22</t>
  </si>
  <si>
    <t>安管1931</t>
  </si>
  <si>
    <t>基础教育学院</t>
  </si>
  <si>
    <t>贯通1801</t>
  </si>
  <si>
    <t>贯通1802</t>
  </si>
  <si>
    <t>贯通1803</t>
  </si>
  <si>
    <t>14</t>
  </si>
  <si>
    <t>贯通1804</t>
  </si>
  <si>
    <t>贯通1805</t>
  </si>
  <si>
    <t>贯通1806</t>
  </si>
  <si>
    <t>贯通1901</t>
  </si>
  <si>
    <t>贯通1902</t>
  </si>
  <si>
    <t>贯通1903</t>
  </si>
  <si>
    <t>贯通1904</t>
  </si>
  <si>
    <t>贯通1905</t>
  </si>
  <si>
    <t>12</t>
  </si>
  <si>
    <t>贯通1906</t>
  </si>
  <si>
    <t>26</t>
  </si>
  <si>
    <t>贯通1907</t>
  </si>
  <si>
    <t>贯通1908</t>
  </si>
  <si>
    <t>贯通1909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</si>
</sst>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26" fillId="26" borderId="2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4" workbookViewId="0">
      <selection activeCell="A1" sqref="A1:J15"/>
    </sheetView>
  </sheetViews>
  <sheetFormatPr defaultColWidth="9" defaultRowHeight="14.25"/>
  <cols>
    <col min="1" max="8" width="10.775" style="31" customWidth="1"/>
    <col min="9" max="16384" width="9" style="32"/>
  </cols>
  <sheetData>
    <row r="1" ht="24.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.9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4.9" customHeight="1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ht="24.9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4" t="s">
        <v>10</v>
      </c>
      <c r="J4" s="24" t="s">
        <v>11</v>
      </c>
    </row>
    <row r="5" ht="24.9" customHeight="1" spans="1:10">
      <c r="A5" s="2" t="s">
        <v>12</v>
      </c>
      <c r="B5" s="3" t="s">
        <v>13</v>
      </c>
      <c r="C5" s="4">
        <v>24</v>
      </c>
      <c r="D5" s="4" t="s">
        <v>14</v>
      </c>
      <c r="E5" s="5" t="s">
        <v>15</v>
      </c>
      <c r="F5" s="6"/>
      <c r="G5" s="6"/>
      <c r="H5" s="6"/>
      <c r="I5" s="6"/>
      <c r="J5" s="25"/>
    </row>
    <row r="6" ht="24.9" customHeight="1" spans="1:10">
      <c r="A6" s="2" t="s">
        <v>16</v>
      </c>
      <c r="B6" s="3" t="s">
        <v>17</v>
      </c>
      <c r="C6" s="4">
        <v>26</v>
      </c>
      <c r="D6" s="4" t="s">
        <v>18</v>
      </c>
      <c r="E6" s="7"/>
      <c r="F6" s="8"/>
      <c r="G6" s="8"/>
      <c r="H6" s="8"/>
      <c r="I6" s="8"/>
      <c r="J6" s="26"/>
    </row>
    <row r="7" ht="24.9" customHeight="1" spans="1:10">
      <c r="A7" s="2" t="s">
        <v>19</v>
      </c>
      <c r="B7" s="3" t="s">
        <v>20</v>
      </c>
      <c r="C7" s="4">
        <v>26</v>
      </c>
      <c r="D7" s="4" t="s">
        <v>21</v>
      </c>
      <c r="E7" s="9"/>
      <c r="F7" s="10"/>
      <c r="G7" s="10"/>
      <c r="H7" s="10"/>
      <c r="I7" s="10"/>
      <c r="J7" s="27"/>
    </row>
    <row r="8" ht="24.9" customHeight="1" spans="1:10">
      <c r="A8" s="2" t="s">
        <v>22</v>
      </c>
      <c r="B8" s="3" t="s">
        <v>23</v>
      </c>
      <c r="C8" s="4">
        <v>38</v>
      </c>
      <c r="D8" s="4" t="s">
        <v>24</v>
      </c>
      <c r="E8" s="11">
        <v>27</v>
      </c>
      <c r="F8" s="11" t="s">
        <v>25</v>
      </c>
      <c r="G8" s="11" t="s">
        <v>26</v>
      </c>
      <c r="H8" s="11">
        <v>27</v>
      </c>
      <c r="I8" s="28">
        <f>AVERAGE(E8:H8)</f>
        <v>27</v>
      </c>
      <c r="J8" s="28">
        <f>I8/D8</f>
        <v>0.818181818181818</v>
      </c>
    </row>
    <row r="9" ht="24.9" customHeight="1" spans="1:10">
      <c r="A9" s="2" t="s">
        <v>27</v>
      </c>
      <c r="B9" s="3" t="s">
        <v>28</v>
      </c>
      <c r="C9" s="4">
        <v>40</v>
      </c>
      <c r="D9" s="4">
        <v>39</v>
      </c>
      <c r="E9" s="11">
        <v>33</v>
      </c>
      <c r="F9" s="11">
        <v>31</v>
      </c>
      <c r="G9" s="11">
        <v>28</v>
      </c>
      <c r="H9" s="11">
        <v>26</v>
      </c>
      <c r="I9" s="28">
        <f t="shared" ref="I9:I15" si="0">AVERAGE(E9:H9)</f>
        <v>29.5</v>
      </c>
      <c r="J9" s="28">
        <f t="shared" ref="J9:J15" si="1">I9/D9</f>
        <v>0.756410256410256</v>
      </c>
    </row>
    <row r="10" ht="24.9" customHeight="1" spans="1:10">
      <c r="A10" s="2" t="s">
        <v>29</v>
      </c>
      <c r="B10" s="3" t="s">
        <v>30</v>
      </c>
      <c r="C10" s="4">
        <v>20</v>
      </c>
      <c r="D10" s="4" t="s">
        <v>31</v>
      </c>
      <c r="E10" s="11">
        <v>16</v>
      </c>
      <c r="F10" s="11">
        <v>16</v>
      </c>
      <c r="G10" s="11" t="s">
        <v>32</v>
      </c>
      <c r="H10" s="11">
        <v>17</v>
      </c>
      <c r="I10" s="28">
        <f t="shared" si="0"/>
        <v>16.3333333333333</v>
      </c>
      <c r="J10" s="28">
        <f t="shared" si="1"/>
        <v>0.859649122807017</v>
      </c>
    </row>
    <row r="11" ht="24.9" customHeight="1" spans="1:10">
      <c r="A11" s="2" t="s">
        <v>33</v>
      </c>
      <c r="B11" s="3" t="s">
        <v>34</v>
      </c>
      <c r="C11" s="4">
        <v>38</v>
      </c>
      <c r="D11" s="4" t="s">
        <v>35</v>
      </c>
      <c r="E11" s="11">
        <v>26</v>
      </c>
      <c r="F11" s="11">
        <v>26</v>
      </c>
      <c r="G11" s="11">
        <v>22</v>
      </c>
      <c r="H11" s="11">
        <v>27</v>
      </c>
      <c r="I11" s="28">
        <f t="shared" si="0"/>
        <v>25.25</v>
      </c>
      <c r="J11" s="28">
        <f t="shared" si="1"/>
        <v>0.870689655172414</v>
      </c>
    </row>
    <row r="12" ht="24.9" customHeight="1" spans="1:10">
      <c r="A12" s="2" t="s">
        <v>36</v>
      </c>
      <c r="B12" s="3" t="s">
        <v>37</v>
      </c>
      <c r="C12" s="4">
        <v>23</v>
      </c>
      <c r="D12" s="4" t="s">
        <v>38</v>
      </c>
      <c r="E12" s="11">
        <v>21</v>
      </c>
      <c r="F12" s="11">
        <v>21</v>
      </c>
      <c r="G12" s="11">
        <v>21</v>
      </c>
      <c r="H12" s="11">
        <v>21</v>
      </c>
      <c r="I12" s="28">
        <f t="shared" si="0"/>
        <v>21</v>
      </c>
      <c r="J12" s="28">
        <f t="shared" si="1"/>
        <v>1</v>
      </c>
    </row>
    <row r="13" ht="24.9" customHeight="1" spans="1:10">
      <c r="A13" s="2" t="s">
        <v>39</v>
      </c>
      <c r="B13" s="3" t="s">
        <v>40</v>
      </c>
      <c r="C13" s="4">
        <v>33</v>
      </c>
      <c r="D13" s="4" t="s">
        <v>41</v>
      </c>
      <c r="E13" s="11">
        <v>26</v>
      </c>
      <c r="F13" s="11" t="s">
        <v>42</v>
      </c>
      <c r="G13" s="11">
        <v>25</v>
      </c>
      <c r="H13" s="11">
        <v>25</v>
      </c>
      <c r="I13" s="28">
        <f t="shared" si="0"/>
        <v>25.3333333333333</v>
      </c>
      <c r="J13" s="28">
        <f t="shared" si="1"/>
        <v>0.873563218390805</v>
      </c>
    </row>
    <row r="14" ht="24.9" customHeight="1" spans="1:10">
      <c r="A14" s="2" t="s">
        <v>43</v>
      </c>
      <c r="B14" s="3" t="s">
        <v>44</v>
      </c>
      <c r="C14" s="4">
        <v>35</v>
      </c>
      <c r="D14" s="4">
        <v>32</v>
      </c>
      <c r="E14" s="11">
        <v>31</v>
      </c>
      <c r="F14" s="11">
        <v>32</v>
      </c>
      <c r="G14" s="11">
        <v>31</v>
      </c>
      <c r="H14" s="11">
        <v>31</v>
      </c>
      <c r="I14" s="28">
        <f t="shared" si="0"/>
        <v>31.25</v>
      </c>
      <c r="J14" s="28">
        <f t="shared" si="1"/>
        <v>0.9765625</v>
      </c>
    </row>
    <row r="15" ht="24.9" customHeight="1" spans="1:10">
      <c r="A15" s="2" t="s">
        <v>45</v>
      </c>
      <c r="B15" s="3" t="s">
        <v>46</v>
      </c>
      <c r="C15" s="4">
        <v>36</v>
      </c>
      <c r="D15" s="4" t="s">
        <v>47</v>
      </c>
      <c r="E15" s="11">
        <v>31</v>
      </c>
      <c r="F15" s="11">
        <v>31</v>
      </c>
      <c r="G15" s="11">
        <v>28</v>
      </c>
      <c r="H15" s="11">
        <v>30</v>
      </c>
      <c r="I15" s="28">
        <f t="shared" si="0"/>
        <v>30</v>
      </c>
      <c r="J15" s="28">
        <f t="shared" si="1"/>
        <v>0.967741935483871</v>
      </c>
    </row>
    <row r="16" ht="24.9" customHeight="1" spans="3:6">
      <c r="C16" s="41"/>
      <c r="D16" s="42"/>
      <c r="E16" s="42"/>
      <c r="F16" s="42"/>
    </row>
  </sheetData>
  <mergeCells count="4">
    <mergeCell ref="A3:J3"/>
    <mergeCell ref="A16:B16"/>
    <mergeCell ref="A1:J2"/>
    <mergeCell ref="E5:J7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zoomScale="85" zoomScaleNormal="85" topLeftCell="A10" workbookViewId="0">
      <selection activeCell="C8" sqref="C8"/>
    </sheetView>
  </sheetViews>
  <sheetFormatPr defaultColWidth="9" defaultRowHeight="14.25"/>
  <cols>
    <col min="1" max="8" width="12.6666666666667" style="31" customWidth="1"/>
    <col min="9" max="16384" width="9" style="32"/>
  </cols>
  <sheetData>
    <row r="1" ht="32.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.1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2.1" customHeight="1" spans="1:10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</row>
    <row r="4" ht="32.1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4" t="s">
        <v>10</v>
      </c>
      <c r="J4" s="24" t="s">
        <v>11</v>
      </c>
    </row>
    <row r="5" ht="32.1" customHeight="1" spans="1:10">
      <c r="A5" s="2" t="s">
        <v>12</v>
      </c>
      <c r="B5" s="3" t="s">
        <v>49</v>
      </c>
      <c r="C5" s="4">
        <v>22</v>
      </c>
      <c r="D5" s="4">
        <v>21</v>
      </c>
      <c r="E5" s="11">
        <v>11</v>
      </c>
      <c r="F5" s="11">
        <v>8</v>
      </c>
      <c r="G5" s="11">
        <v>9</v>
      </c>
      <c r="H5" s="11">
        <v>6</v>
      </c>
      <c r="I5" s="28">
        <f>AVERAGE(E5:H5)</f>
        <v>8.5</v>
      </c>
      <c r="J5" s="28">
        <f>I5/D5</f>
        <v>0.404761904761905</v>
      </c>
    </row>
    <row r="6" ht="32.1" customHeight="1" spans="1:10">
      <c r="A6" s="2" t="s">
        <v>16</v>
      </c>
      <c r="B6" s="3" t="s">
        <v>50</v>
      </c>
      <c r="C6" s="4">
        <v>25</v>
      </c>
      <c r="D6" s="4">
        <v>24</v>
      </c>
      <c r="E6" s="11">
        <v>5</v>
      </c>
      <c r="F6" s="11">
        <v>8</v>
      </c>
      <c r="G6" s="11">
        <v>9</v>
      </c>
      <c r="H6" s="11">
        <v>10</v>
      </c>
      <c r="I6" s="28">
        <f>AVERAGE(E6:H6)</f>
        <v>8</v>
      </c>
      <c r="J6" s="28">
        <f>I6/D6</f>
        <v>0.333333333333333</v>
      </c>
    </row>
    <row r="7" ht="32.1" customHeight="1" spans="1:10">
      <c r="A7" s="2" t="s">
        <v>19</v>
      </c>
      <c r="B7" s="3" t="s">
        <v>51</v>
      </c>
      <c r="C7" s="4">
        <v>40</v>
      </c>
      <c r="D7" s="4">
        <v>40</v>
      </c>
      <c r="E7" s="11">
        <v>39</v>
      </c>
      <c r="F7" s="11">
        <v>40</v>
      </c>
      <c r="G7" s="11">
        <v>40</v>
      </c>
      <c r="H7" s="11" t="s">
        <v>52</v>
      </c>
      <c r="I7" s="28">
        <f>AVERAGE(E7:H7)</f>
        <v>39.6666666666667</v>
      </c>
      <c r="J7" s="28">
        <f>I7/D7</f>
        <v>0.991666666666667</v>
      </c>
    </row>
    <row r="8" ht="32.1" customHeight="1" spans="1:10">
      <c r="A8" s="2" t="s">
        <v>22</v>
      </c>
      <c r="B8" s="3" t="s">
        <v>53</v>
      </c>
      <c r="C8" s="4">
        <v>44</v>
      </c>
      <c r="D8" s="4">
        <v>43</v>
      </c>
      <c r="E8" s="11">
        <v>25</v>
      </c>
      <c r="F8" s="11">
        <v>31</v>
      </c>
      <c r="G8" s="11">
        <v>17</v>
      </c>
      <c r="H8" s="11">
        <v>23</v>
      </c>
      <c r="I8" s="28">
        <f t="shared" ref="I8:I14" si="0">AVERAGE(E8:H8)</f>
        <v>24</v>
      </c>
      <c r="J8" s="28">
        <f t="shared" ref="J8:J14" si="1">I8/D8</f>
        <v>0.558139534883721</v>
      </c>
    </row>
    <row r="9" ht="32.1" customHeight="1" spans="1:10">
      <c r="A9" s="2" t="s">
        <v>27</v>
      </c>
      <c r="B9" s="3" t="s">
        <v>54</v>
      </c>
      <c r="C9" s="4">
        <v>25</v>
      </c>
      <c r="D9" s="4">
        <v>25</v>
      </c>
      <c r="E9" s="11">
        <v>9</v>
      </c>
      <c r="F9" s="11">
        <v>16</v>
      </c>
      <c r="G9" s="11">
        <v>16</v>
      </c>
      <c r="H9" s="11">
        <v>12</v>
      </c>
      <c r="I9" s="28">
        <f t="shared" si="0"/>
        <v>13.25</v>
      </c>
      <c r="J9" s="28">
        <f t="shared" si="1"/>
        <v>0.53</v>
      </c>
    </row>
    <row r="10" ht="32.1" customHeight="1" spans="1:10">
      <c r="A10" s="2" t="s">
        <v>29</v>
      </c>
      <c r="B10" s="3" t="s">
        <v>55</v>
      </c>
      <c r="C10" s="4">
        <v>28</v>
      </c>
      <c r="D10" s="4">
        <v>28</v>
      </c>
      <c r="E10" s="11">
        <v>20</v>
      </c>
      <c r="F10" s="11">
        <v>10</v>
      </c>
      <c r="G10" s="11">
        <v>19</v>
      </c>
      <c r="H10" s="11">
        <v>16</v>
      </c>
      <c r="I10" s="28">
        <f t="shared" si="0"/>
        <v>16.25</v>
      </c>
      <c r="J10" s="28">
        <f t="shared" si="1"/>
        <v>0.580357142857143</v>
      </c>
    </row>
    <row r="11" ht="32.1" customHeight="1" spans="1:10">
      <c r="A11" s="2" t="s">
        <v>33</v>
      </c>
      <c r="B11" s="3" t="s">
        <v>56</v>
      </c>
      <c r="C11" s="4">
        <v>25</v>
      </c>
      <c r="D11" s="4">
        <v>25</v>
      </c>
      <c r="E11" s="11">
        <v>13</v>
      </c>
      <c r="F11" s="11">
        <v>11</v>
      </c>
      <c r="G11" s="11">
        <v>11</v>
      </c>
      <c r="H11" s="11">
        <v>11</v>
      </c>
      <c r="I11" s="28">
        <f t="shared" si="0"/>
        <v>11.5</v>
      </c>
      <c r="J11" s="28">
        <f t="shared" si="1"/>
        <v>0.46</v>
      </c>
    </row>
    <row r="12" ht="32.1" customHeight="1" spans="1:10">
      <c r="A12" s="2" t="s">
        <v>36</v>
      </c>
      <c r="B12" s="3" t="s">
        <v>57</v>
      </c>
      <c r="C12" s="4">
        <v>19</v>
      </c>
      <c r="D12" s="4">
        <v>18</v>
      </c>
      <c r="E12" s="11">
        <v>7</v>
      </c>
      <c r="F12" s="11">
        <v>10</v>
      </c>
      <c r="G12" s="11">
        <v>7</v>
      </c>
      <c r="H12" s="11">
        <v>6</v>
      </c>
      <c r="I12" s="28">
        <f t="shared" si="0"/>
        <v>7.5</v>
      </c>
      <c r="J12" s="28">
        <f t="shared" si="1"/>
        <v>0.416666666666667</v>
      </c>
    </row>
    <row r="13" s="46" customFormat="1" ht="32.1" customHeight="1" spans="1:10">
      <c r="A13" s="2" t="s">
        <v>39</v>
      </c>
      <c r="B13" s="12" t="s">
        <v>58</v>
      </c>
      <c r="C13" s="4">
        <v>24</v>
      </c>
      <c r="D13" s="4">
        <v>24</v>
      </c>
      <c r="E13" s="11">
        <v>14</v>
      </c>
      <c r="F13" s="11">
        <v>7</v>
      </c>
      <c r="G13" s="11">
        <v>14</v>
      </c>
      <c r="H13" s="11">
        <v>14</v>
      </c>
      <c r="I13" s="28">
        <f t="shared" si="0"/>
        <v>12.25</v>
      </c>
      <c r="J13" s="28">
        <f t="shared" si="1"/>
        <v>0.510416666666667</v>
      </c>
    </row>
    <row r="14" s="46" customFormat="1" ht="32.1" customHeight="1" spans="1:10">
      <c r="A14" s="2" t="s">
        <v>43</v>
      </c>
      <c r="B14" s="3" t="s">
        <v>59</v>
      </c>
      <c r="C14" s="4">
        <v>22</v>
      </c>
      <c r="D14" s="4">
        <v>22</v>
      </c>
      <c r="E14" s="11">
        <v>13</v>
      </c>
      <c r="F14" s="11">
        <v>13</v>
      </c>
      <c r="G14" s="11">
        <v>16</v>
      </c>
      <c r="H14" s="11">
        <v>16</v>
      </c>
      <c r="I14" s="28">
        <f t="shared" si="0"/>
        <v>14.5</v>
      </c>
      <c r="J14" s="28">
        <f t="shared" si="1"/>
        <v>0.659090909090909</v>
      </c>
    </row>
    <row r="15" ht="24.9" customHeight="1" spans="3:4">
      <c r="C15" s="41"/>
      <c r="D15" s="42"/>
    </row>
  </sheetData>
  <mergeCells count="3">
    <mergeCell ref="A3:J3"/>
    <mergeCell ref="A15:B15"/>
    <mergeCell ref="A1:J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opLeftCell="A4" workbookViewId="0">
      <selection activeCell="A3" sqref="A3:J15"/>
    </sheetView>
  </sheetViews>
  <sheetFormatPr defaultColWidth="9" defaultRowHeight="14.25"/>
  <cols>
    <col min="1" max="8" width="10.775" style="31" customWidth="1"/>
    <col min="9" max="10" width="9.33333333333333" style="32" customWidth="1"/>
    <col min="11" max="16384" width="9" style="32"/>
  </cols>
  <sheetData>
    <row r="1" ht="24.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.9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4.9" customHeight="1" spans="1:10">
      <c r="A3" s="2" t="s">
        <v>60</v>
      </c>
      <c r="B3" s="2"/>
      <c r="C3" s="2"/>
      <c r="D3" s="2"/>
      <c r="E3" s="2"/>
      <c r="F3" s="2"/>
      <c r="G3" s="2"/>
      <c r="H3" s="2"/>
      <c r="I3" s="2"/>
      <c r="J3" s="2"/>
    </row>
    <row r="4" ht="24.9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4" t="s">
        <v>10</v>
      </c>
      <c r="J4" s="24" t="s">
        <v>11</v>
      </c>
    </row>
    <row r="5" ht="24.9" customHeight="1" spans="1:10">
      <c r="A5" s="2" t="s">
        <v>12</v>
      </c>
      <c r="B5" s="12" t="s">
        <v>61</v>
      </c>
      <c r="C5" s="13">
        <v>34</v>
      </c>
      <c r="D5" s="4" t="s">
        <v>25</v>
      </c>
      <c r="E5" s="5" t="s">
        <v>15</v>
      </c>
      <c r="F5" s="6"/>
      <c r="G5" s="6"/>
      <c r="H5" s="6"/>
      <c r="I5" s="6"/>
      <c r="J5" s="25"/>
    </row>
    <row r="6" ht="24.9" customHeight="1" spans="1:10">
      <c r="A6" s="2" t="s">
        <v>16</v>
      </c>
      <c r="B6" s="3" t="s">
        <v>62</v>
      </c>
      <c r="C6" s="13">
        <v>38</v>
      </c>
      <c r="D6" s="4" t="s">
        <v>63</v>
      </c>
      <c r="E6" s="7"/>
      <c r="F6" s="8"/>
      <c r="G6" s="8"/>
      <c r="H6" s="8"/>
      <c r="I6" s="8"/>
      <c r="J6" s="26"/>
    </row>
    <row r="7" ht="24.9" customHeight="1" spans="1:10">
      <c r="A7" s="2" t="s">
        <v>19</v>
      </c>
      <c r="B7" s="3" t="s">
        <v>64</v>
      </c>
      <c r="C7" s="13">
        <v>39</v>
      </c>
      <c r="D7" s="4" t="s">
        <v>65</v>
      </c>
      <c r="E7" s="9"/>
      <c r="F7" s="10"/>
      <c r="G7" s="10"/>
      <c r="H7" s="10"/>
      <c r="I7" s="10"/>
      <c r="J7" s="27"/>
    </row>
    <row r="8" ht="24.9" customHeight="1" spans="1:10">
      <c r="A8" s="2" t="s">
        <v>22</v>
      </c>
      <c r="B8" s="3" t="s">
        <v>66</v>
      </c>
      <c r="C8" s="13">
        <v>25</v>
      </c>
      <c r="D8" s="4" t="s">
        <v>38</v>
      </c>
      <c r="E8" s="14" t="s">
        <v>67</v>
      </c>
      <c r="F8" s="15"/>
      <c r="G8" s="15"/>
      <c r="H8" s="15"/>
      <c r="I8" s="15"/>
      <c r="J8" s="29"/>
    </row>
    <row r="9" ht="24.9" customHeight="1" spans="1:10">
      <c r="A9" s="2" t="s">
        <v>27</v>
      </c>
      <c r="B9" s="12" t="s">
        <v>68</v>
      </c>
      <c r="C9" s="13">
        <v>36</v>
      </c>
      <c r="D9" s="4" t="s">
        <v>26</v>
      </c>
      <c r="E9" s="11">
        <v>9</v>
      </c>
      <c r="F9" s="11">
        <v>15</v>
      </c>
      <c r="G9" s="11">
        <v>12</v>
      </c>
      <c r="H9" s="11" t="s">
        <v>67</v>
      </c>
      <c r="I9" s="28">
        <f t="shared" ref="I9:I15" si="0">AVERAGE(E9:H9)</f>
        <v>12</v>
      </c>
      <c r="J9" s="28">
        <f t="shared" ref="J9:J15" si="1">I9/D9</f>
        <v>0.4</v>
      </c>
    </row>
    <row r="10" ht="24.9" customHeight="1" spans="1:10">
      <c r="A10" s="2" t="s">
        <v>29</v>
      </c>
      <c r="B10" s="3" t="s">
        <v>69</v>
      </c>
      <c r="C10" s="13">
        <v>34</v>
      </c>
      <c r="D10" s="4" t="s">
        <v>70</v>
      </c>
      <c r="E10" s="14" t="s">
        <v>67</v>
      </c>
      <c r="F10" s="15"/>
      <c r="G10" s="15"/>
      <c r="H10" s="15"/>
      <c r="I10" s="15"/>
      <c r="J10" s="29"/>
    </row>
    <row r="11" ht="24.9" customHeight="1" spans="1:12">
      <c r="A11" s="2" t="s">
        <v>33</v>
      </c>
      <c r="B11" s="3" t="s">
        <v>71</v>
      </c>
      <c r="C11" s="13">
        <v>34</v>
      </c>
      <c r="D11" s="4" t="s">
        <v>72</v>
      </c>
      <c r="E11" s="11">
        <v>21</v>
      </c>
      <c r="F11" s="11">
        <v>20</v>
      </c>
      <c r="G11" s="11">
        <v>23</v>
      </c>
      <c r="H11" s="11">
        <v>25</v>
      </c>
      <c r="I11" s="28">
        <f t="shared" si="0"/>
        <v>22.25</v>
      </c>
      <c r="J11" s="28">
        <f t="shared" si="1"/>
        <v>0.6953125</v>
      </c>
      <c r="L11" s="32" t="s">
        <v>12</v>
      </c>
    </row>
    <row r="12" ht="24.9" customHeight="1" spans="1:10">
      <c r="A12" s="2" t="s">
        <v>36</v>
      </c>
      <c r="B12" s="3" t="s">
        <v>73</v>
      </c>
      <c r="C12" s="13">
        <v>34</v>
      </c>
      <c r="D12" s="4" t="s">
        <v>14</v>
      </c>
      <c r="E12" s="11">
        <v>21</v>
      </c>
      <c r="F12" s="11">
        <v>19</v>
      </c>
      <c r="G12" s="11">
        <v>12</v>
      </c>
      <c r="H12" s="11">
        <v>22</v>
      </c>
      <c r="I12" s="28">
        <f t="shared" si="0"/>
        <v>18.5</v>
      </c>
      <c r="J12" s="28">
        <f t="shared" si="1"/>
        <v>0.770833333333333</v>
      </c>
    </row>
    <row r="13" ht="24.9" customHeight="1" spans="1:10">
      <c r="A13" s="2" t="s">
        <v>39</v>
      </c>
      <c r="B13" s="3" t="s">
        <v>74</v>
      </c>
      <c r="C13" s="13">
        <v>34</v>
      </c>
      <c r="D13" s="4" t="s">
        <v>42</v>
      </c>
      <c r="E13" s="11">
        <v>16</v>
      </c>
      <c r="F13" s="11" t="s">
        <v>75</v>
      </c>
      <c r="G13" s="11" t="s">
        <v>76</v>
      </c>
      <c r="H13" s="11" t="s">
        <v>77</v>
      </c>
      <c r="I13" s="28">
        <f t="shared" si="0"/>
        <v>16</v>
      </c>
      <c r="J13" s="28">
        <f t="shared" si="1"/>
        <v>0.592592592592593</v>
      </c>
    </row>
    <row r="14" ht="24.9" customHeight="1" spans="1:10">
      <c r="A14" s="2" t="s">
        <v>43</v>
      </c>
      <c r="B14" s="3" t="s">
        <v>78</v>
      </c>
      <c r="C14" s="16" t="s">
        <v>79</v>
      </c>
      <c r="D14" s="16" t="s">
        <v>80</v>
      </c>
      <c r="E14" s="17">
        <v>25</v>
      </c>
      <c r="F14" s="18">
        <v>18</v>
      </c>
      <c r="G14" s="18">
        <v>20</v>
      </c>
      <c r="H14" s="19">
        <v>14</v>
      </c>
      <c r="I14" s="28">
        <f t="shared" si="0"/>
        <v>19.25</v>
      </c>
      <c r="J14" s="28">
        <f t="shared" si="1"/>
        <v>0.77</v>
      </c>
    </row>
    <row r="15" ht="24.9" customHeight="1" spans="1:10">
      <c r="A15" s="2" t="s">
        <v>45</v>
      </c>
      <c r="B15" s="3" t="s">
        <v>81</v>
      </c>
      <c r="C15" s="16"/>
      <c r="D15" s="16" t="s">
        <v>18</v>
      </c>
      <c r="E15" s="11">
        <v>23</v>
      </c>
      <c r="F15" s="11">
        <v>15</v>
      </c>
      <c r="G15" s="11">
        <v>17</v>
      </c>
      <c r="H15" s="11">
        <v>15</v>
      </c>
      <c r="I15" s="28">
        <f t="shared" si="0"/>
        <v>17.5</v>
      </c>
      <c r="J15" s="28">
        <f t="shared" si="1"/>
        <v>0.760869565217391</v>
      </c>
    </row>
    <row r="16" ht="24.9" customHeight="1" spans="1:6">
      <c r="A16" s="31" t="s">
        <v>82</v>
      </c>
      <c r="C16" s="41"/>
      <c r="D16" s="42" t="s">
        <v>83</v>
      </c>
      <c r="E16" s="42"/>
      <c r="F16" s="42"/>
    </row>
  </sheetData>
  <mergeCells count="7">
    <mergeCell ref="A3:J3"/>
    <mergeCell ref="E8:J8"/>
    <mergeCell ref="E10:J10"/>
    <mergeCell ref="A16:B16"/>
    <mergeCell ref="C14:C15"/>
    <mergeCell ref="A1:J2"/>
    <mergeCell ref="E5:J7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13" workbookViewId="0">
      <selection activeCell="D14" sqref="D14"/>
    </sheetView>
  </sheetViews>
  <sheetFormatPr defaultColWidth="9" defaultRowHeight="14.25"/>
  <cols>
    <col min="1" max="8" width="10.775" style="31" customWidth="1"/>
    <col min="9" max="16384" width="9" style="32"/>
  </cols>
  <sheetData>
    <row r="1" ht="24.9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43"/>
    </row>
    <row r="2" ht="24.9" customHeight="1" spans="1:10">
      <c r="A2" s="35"/>
      <c r="B2" s="36"/>
      <c r="C2" s="36"/>
      <c r="D2" s="36"/>
      <c r="E2" s="36"/>
      <c r="F2" s="36"/>
      <c r="G2" s="36"/>
      <c r="H2" s="36"/>
      <c r="I2" s="36"/>
      <c r="J2" s="44"/>
    </row>
    <row r="3" ht="24.9" customHeight="1" spans="1:10">
      <c r="A3" s="20" t="s">
        <v>84</v>
      </c>
      <c r="B3" s="21"/>
      <c r="C3" s="21"/>
      <c r="D3" s="21"/>
      <c r="E3" s="21"/>
      <c r="F3" s="21"/>
      <c r="G3" s="21"/>
      <c r="H3" s="21"/>
      <c r="I3" s="21"/>
      <c r="J3" s="30"/>
    </row>
    <row r="4" ht="24.9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4" t="s">
        <v>10</v>
      </c>
      <c r="J4" s="24" t="s">
        <v>11</v>
      </c>
    </row>
    <row r="5" ht="24.9" customHeight="1" spans="1:10">
      <c r="A5" s="2" t="s">
        <v>12</v>
      </c>
      <c r="B5" s="22" t="s">
        <v>85</v>
      </c>
      <c r="C5" s="4">
        <v>25</v>
      </c>
      <c r="D5" s="4">
        <v>25</v>
      </c>
      <c r="E5" s="11">
        <v>1</v>
      </c>
      <c r="F5" s="11">
        <v>1</v>
      </c>
      <c r="G5" s="11">
        <v>2</v>
      </c>
      <c r="H5" s="11" t="s">
        <v>12</v>
      </c>
      <c r="I5" s="28">
        <f>AVERAGE(E5:H5)</f>
        <v>1.33333333333333</v>
      </c>
      <c r="J5" s="28">
        <f>I5/D5</f>
        <v>0.0533333333333333</v>
      </c>
    </row>
    <row r="6" ht="24.9" customHeight="1" spans="1:10">
      <c r="A6" s="2" t="s">
        <v>16</v>
      </c>
      <c r="B6" s="22" t="s">
        <v>86</v>
      </c>
      <c r="C6" s="4">
        <v>30</v>
      </c>
      <c r="D6" s="4">
        <v>25</v>
      </c>
      <c r="E6" s="11">
        <v>6</v>
      </c>
      <c r="F6" s="11">
        <v>14</v>
      </c>
      <c r="G6" s="11">
        <v>11</v>
      </c>
      <c r="H6" s="11">
        <v>18</v>
      </c>
      <c r="I6" s="28">
        <f>AVERAGE(E6:H6)</f>
        <v>12.25</v>
      </c>
      <c r="J6" s="28">
        <f>I6/D6</f>
        <v>0.49</v>
      </c>
    </row>
    <row r="7" ht="24.9" customHeight="1" spans="1:10">
      <c r="A7" s="2" t="s">
        <v>19</v>
      </c>
      <c r="B7" s="22" t="s">
        <v>87</v>
      </c>
      <c r="C7" s="4">
        <v>30</v>
      </c>
      <c r="D7" s="4">
        <v>27</v>
      </c>
      <c r="E7" s="11">
        <v>13</v>
      </c>
      <c r="F7" s="11">
        <v>14</v>
      </c>
      <c r="G7" s="11">
        <v>16</v>
      </c>
      <c r="H7" s="11">
        <v>20</v>
      </c>
      <c r="I7" s="28">
        <f t="shared" ref="I7:I15" si="0">AVERAGE(E7:H7)</f>
        <v>15.75</v>
      </c>
      <c r="J7" s="28">
        <f t="shared" ref="J7:J15" si="1">I7/D7</f>
        <v>0.583333333333333</v>
      </c>
    </row>
    <row r="8" ht="24.9" customHeight="1" spans="1:10">
      <c r="A8" s="2" t="s">
        <v>22</v>
      </c>
      <c r="B8" s="22" t="s">
        <v>88</v>
      </c>
      <c r="C8" s="4">
        <v>26</v>
      </c>
      <c r="D8" s="4">
        <v>22</v>
      </c>
      <c r="E8" s="11">
        <v>20</v>
      </c>
      <c r="F8" s="11">
        <v>16</v>
      </c>
      <c r="G8" s="11">
        <v>18</v>
      </c>
      <c r="H8" s="11" t="s">
        <v>89</v>
      </c>
      <c r="I8" s="28">
        <f t="shared" si="0"/>
        <v>18</v>
      </c>
      <c r="J8" s="28">
        <f t="shared" si="1"/>
        <v>0.818181818181818</v>
      </c>
    </row>
    <row r="9" ht="24.9" customHeight="1" spans="1:10">
      <c r="A9" s="2" t="s">
        <v>27</v>
      </c>
      <c r="B9" s="23" t="s">
        <v>90</v>
      </c>
      <c r="C9" s="4">
        <v>28</v>
      </c>
      <c r="D9" s="4">
        <v>26</v>
      </c>
      <c r="E9" s="11">
        <v>8</v>
      </c>
      <c r="F9" s="11">
        <v>19</v>
      </c>
      <c r="G9" s="11">
        <v>14</v>
      </c>
      <c r="H9" s="11">
        <v>15</v>
      </c>
      <c r="I9" s="28">
        <f t="shared" si="0"/>
        <v>14</v>
      </c>
      <c r="J9" s="28">
        <f t="shared" si="1"/>
        <v>0.538461538461538</v>
      </c>
    </row>
    <row r="10" ht="24.9" customHeight="1" spans="1:10">
      <c r="A10" s="2" t="s">
        <v>29</v>
      </c>
      <c r="B10" s="22" t="s">
        <v>91</v>
      </c>
      <c r="C10" s="4">
        <v>26</v>
      </c>
      <c r="D10" s="4">
        <v>23</v>
      </c>
      <c r="E10" s="11">
        <v>19</v>
      </c>
      <c r="F10" s="11">
        <v>11</v>
      </c>
      <c r="G10" s="11">
        <v>10</v>
      </c>
      <c r="H10" s="11">
        <v>9</v>
      </c>
      <c r="I10" s="28">
        <f t="shared" si="0"/>
        <v>12.25</v>
      </c>
      <c r="J10" s="28">
        <f t="shared" si="1"/>
        <v>0.532608695652174</v>
      </c>
    </row>
    <row r="11" ht="24.9" customHeight="1" spans="1:10">
      <c r="A11" s="2" t="s">
        <v>33</v>
      </c>
      <c r="B11" s="22" t="s">
        <v>92</v>
      </c>
      <c r="C11" s="4">
        <v>47</v>
      </c>
      <c r="D11" s="4">
        <v>44</v>
      </c>
      <c r="E11" s="11">
        <v>23</v>
      </c>
      <c r="F11" s="11">
        <v>17</v>
      </c>
      <c r="G11" s="11">
        <v>23</v>
      </c>
      <c r="H11" s="11">
        <v>25</v>
      </c>
      <c r="I11" s="28">
        <f t="shared" si="0"/>
        <v>22</v>
      </c>
      <c r="J11" s="28">
        <f t="shared" si="1"/>
        <v>0.5</v>
      </c>
    </row>
    <row r="12" ht="24.9" customHeight="1" spans="1:10">
      <c r="A12" s="2" t="s">
        <v>36</v>
      </c>
      <c r="B12" s="22" t="s">
        <v>93</v>
      </c>
      <c r="C12" s="4">
        <v>37</v>
      </c>
      <c r="D12" s="4">
        <v>35</v>
      </c>
      <c r="E12" s="11" t="s">
        <v>18</v>
      </c>
      <c r="F12" s="11" t="s">
        <v>77</v>
      </c>
      <c r="G12" s="11">
        <v>15</v>
      </c>
      <c r="H12" s="11">
        <v>24</v>
      </c>
      <c r="I12" s="28">
        <f t="shared" si="0"/>
        <v>19.5</v>
      </c>
      <c r="J12" s="28">
        <f t="shared" si="1"/>
        <v>0.557142857142857</v>
      </c>
    </row>
    <row r="13" ht="24.9" customHeight="1" spans="1:10">
      <c r="A13" s="2" t="s">
        <v>39</v>
      </c>
      <c r="B13" s="22" t="s">
        <v>94</v>
      </c>
      <c r="C13" s="4">
        <v>28</v>
      </c>
      <c r="D13" s="4">
        <v>28</v>
      </c>
      <c r="E13" s="11">
        <v>8</v>
      </c>
      <c r="F13" s="11">
        <v>6</v>
      </c>
      <c r="G13" s="11">
        <v>6</v>
      </c>
      <c r="H13" s="11">
        <v>8</v>
      </c>
      <c r="I13" s="28">
        <f t="shared" si="0"/>
        <v>7</v>
      </c>
      <c r="J13" s="28">
        <f t="shared" si="1"/>
        <v>0.25</v>
      </c>
    </row>
    <row r="14" ht="24.9" customHeight="1" spans="1:10">
      <c r="A14" s="2" t="s">
        <v>43</v>
      </c>
      <c r="B14" s="22" t="s">
        <v>95</v>
      </c>
      <c r="C14" s="4">
        <v>26</v>
      </c>
      <c r="D14" s="4" t="s">
        <v>96</v>
      </c>
      <c r="E14" s="17">
        <v>19</v>
      </c>
      <c r="F14" s="18">
        <v>18</v>
      </c>
      <c r="G14" s="18">
        <v>16</v>
      </c>
      <c r="H14" s="19">
        <v>13</v>
      </c>
      <c r="I14" s="28">
        <f t="shared" si="0"/>
        <v>16.5</v>
      </c>
      <c r="J14" s="28">
        <f t="shared" si="1"/>
        <v>0.75</v>
      </c>
    </row>
    <row r="15" ht="24.9" customHeight="1" spans="1:10">
      <c r="A15" s="2" t="s">
        <v>45</v>
      </c>
      <c r="B15" s="22" t="s">
        <v>97</v>
      </c>
      <c r="C15" s="4">
        <v>25</v>
      </c>
      <c r="D15" s="4">
        <v>23</v>
      </c>
      <c r="E15" s="11" t="s">
        <v>33</v>
      </c>
      <c r="F15" s="11">
        <v>7</v>
      </c>
      <c r="G15" s="11">
        <v>14</v>
      </c>
      <c r="H15" s="11">
        <v>11</v>
      </c>
      <c r="I15" s="28">
        <f t="shared" si="0"/>
        <v>10.6666666666667</v>
      </c>
      <c r="J15" s="28">
        <f t="shared" si="1"/>
        <v>0.46376811594203</v>
      </c>
    </row>
    <row r="16" ht="23.4" customHeight="1" spans="3:8">
      <c r="C16" s="41"/>
      <c r="D16" s="42"/>
      <c r="E16" s="45"/>
      <c r="F16" s="45"/>
      <c r="G16" s="45"/>
      <c r="H16" s="45"/>
    </row>
  </sheetData>
  <mergeCells count="3">
    <mergeCell ref="A3:J3"/>
    <mergeCell ref="A16:B16"/>
    <mergeCell ref="A1:J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zoomScale="85" zoomScaleNormal="85" topLeftCell="A4" workbookViewId="0">
      <selection activeCell="A3" sqref="A3:J19"/>
    </sheetView>
  </sheetViews>
  <sheetFormatPr defaultColWidth="9" defaultRowHeight="14.25"/>
  <cols>
    <col min="1" max="8" width="10.775" style="31" customWidth="1"/>
    <col min="9" max="16384" width="9" style="32"/>
  </cols>
  <sheetData>
    <row r="1" ht="24.9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43"/>
    </row>
    <row r="2" ht="24.9" customHeight="1" spans="1:10">
      <c r="A2" s="35"/>
      <c r="B2" s="36"/>
      <c r="C2" s="36"/>
      <c r="D2" s="36"/>
      <c r="E2" s="36"/>
      <c r="F2" s="36"/>
      <c r="G2" s="36"/>
      <c r="H2" s="36"/>
      <c r="I2" s="36"/>
      <c r="J2" s="44"/>
    </row>
    <row r="3" ht="24.9" customHeight="1" spans="1:10">
      <c r="A3" s="20" t="s">
        <v>98</v>
      </c>
      <c r="B3" s="21"/>
      <c r="C3" s="21"/>
      <c r="D3" s="21"/>
      <c r="E3" s="21"/>
      <c r="F3" s="21"/>
      <c r="G3" s="21"/>
      <c r="H3" s="21"/>
      <c r="I3" s="21"/>
      <c r="J3" s="30"/>
    </row>
    <row r="4" ht="24.9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4" t="s">
        <v>10</v>
      </c>
      <c r="J4" s="24" t="s">
        <v>11</v>
      </c>
    </row>
    <row r="5" ht="24.9" customHeight="1" spans="1:10">
      <c r="A5" s="2" t="s">
        <v>12</v>
      </c>
      <c r="B5" s="22" t="s">
        <v>99</v>
      </c>
      <c r="C5" s="4">
        <v>29</v>
      </c>
      <c r="D5" s="4" t="s">
        <v>38</v>
      </c>
      <c r="E5" s="11">
        <v>21</v>
      </c>
      <c r="F5" s="11">
        <v>6</v>
      </c>
      <c r="G5" s="11">
        <v>13</v>
      </c>
      <c r="H5" s="11">
        <v>22</v>
      </c>
      <c r="I5" s="28">
        <f t="shared" ref="I5:I11" si="0">AVERAGE(E5:H5)</f>
        <v>15.5</v>
      </c>
      <c r="J5" s="28">
        <f t="shared" ref="J5:J11" si="1">I5/D5</f>
        <v>0.738095238095238</v>
      </c>
    </row>
    <row r="6" ht="24.9" customHeight="1" spans="1:10">
      <c r="A6" s="2" t="s">
        <v>16</v>
      </c>
      <c r="B6" s="22" t="s">
        <v>100</v>
      </c>
      <c r="C6" s="4">
        <v>29</v>
      </c>
      <c r="D6" s="4" t="s">
        <v>77</v>
      </c>
      <c r="E6" s="11">
        <v>16</v>
      </c>
      <c r="F6" s="11">
        <v>14</v>
      </c>
      <c r="G6" s="11">
        <v>16</v>
      </c>
      <c r="H6" s="11">
        <v>16</v>
      </c>
      <c r="I6" s="28">
        <f t="shared" si="0"/>
        <v>15.5</v>
      </c>
      <c r="J6" s="28">
        <f t="shared" si="1"/>
        <v>0.96875</v>
      </c>
    </row>
    <row r="7" ht="24.9" customHeight="1" spans="1:10">
      <c r="A7" s="2" t="s">
        <v>19</v>
      </c>
      <c r="B7" s="22" t="s">
        <v>101</v>
      </c>
      <c r="C7" s="4">
        <v>30</v>
      </c>
      <c r="D7" s="4" t="s">
        <v>102</v>
      </c>
      <c r="E7" s="11">
        <v>14</v>
      </c>
      <c r="F7" s="11">
        <v>10</v>
      </c>
      <c r="G7" s="11">
        <v>14</v>
      </c>
      <c r="H7" s="11">
        <v>14</v>
      </c>
      <c r="I7" s="28">
        <f t="shared" si="0"/>
        <v>13</v>
      </c>
      <c r="J7" s="28">
        <f t="shared" si="1"/>
        <v>0.928571428571429</v>
      </c>
    </row>
    <row r="8" ht="24.9" customHeight="1" spans="1:10">
      <c r="A8" s="2" t="s">
        <v>22</v>
      </c>
      <c r="B8" s="22" t="s">
        <v>103</v>
      </c>
      <c r="C8" s="4">
        <v>23</v>
      </c>
      <c r="D8" s="4" t="s">
        <v>76</v>
      </c>
      <c r="E8" s="11">
        <v>13</v>
      </c>
      <c r="F8" s="11">
        <v>12</v>
      </c>
      <c r="G8" s="11">
        <v>11</v>
      </c>
      <c r="H8" s="11">
        <v>14</v>
      </c>
      <c r="I8" s="28">
        <f t="shared" si="0"/>
        <v>12.5</v>
      </c>
      <c r="J8" s="28">
        <f t="shared" si="1"/>
        <v>0.961538461538462</v>
      </c>
    </row>
    <row r="9" ht="24.9" customHeight="1" spans="1:10">
      <c r="A9" s="2" t="s">
        <v>27</v>
      </c>
      <c r="B9" s="22" t="s">
        <v>104</v>
      </c>
      <c r="C9" s="4">
        <v>27</v>
      </c>
      <c r="D9" s="4" t="s">
        <v>38</v>
      </c>
      <c r="E9" s="11">
        <v>18</v>
      </c>
      <c r="F9" s="11">
        <v>21</v>
      </c>
      <c r="G9" s="11">
        <v>20</v>
      </c>
      <c r="H9" s="11">
        <v>22</v>
      </c>
      <c r="I9" s="28">
        <f t="shared" si="0"/>
        <v>20.25</v>
      </c>
      <c r="J9" s="28">
        <f t="shared" si="1"/>
        <v>0.964285714285714</v>
      </c>
    </row>
    <row r="10" ht="24.9" customHeight="1" spans="1:10">
      <c r="A10" s="2" t="s">
        <v>29</v>
      </c>
      <c r="B10" s="22" t="s">
        <v>105</v>
      </c>
      <c r="C10" s="4" t="s">
        <v>41</v>
      </c>
      <c r="D10" s="4" t="s">
        <v>14</v>
      </c>
      <c r="E10" s="11">
        <v>22</v>
      </c>
      <c r="F10" s="11">
        <v>24</v>
      </c>
      <c r="G10" s="11">
        <v>24</v>
      </c>
      <c r="H10" s="11">
        <v>24</v>
      </c>
      <c r="I10" s="28">
        <f t="shared" si="0"/>
        <v>23.5</v>
      </c>
      <c r="J10" s="28">
        <f t="shared" si="1"/>
        <v>0.979166666666667</v>
      </c>
    </row>
    <row r="11" ht="24.9" customHeight="1" spans="1:10">
      <c r="A11" s="2" t="s">
        <v>33</v>
      </c>
      <c r="B11" s="22" t="s">
        <v>106</v>
      </c>
      <c r="C11" s="4">
        <v>30</v>
      </c>
      <c r="D11" s="4" t="s">
        <v>42</v>
      </c>
      <c r="E11" s="11">
        <v>25</v>
      </c>
      <c r="F11" s="11">
        <v>26</v>
      </c>
      <c r="G11" s="11">
        <v>25</v>
      </c>
      <c r="H11" s="11">
        <v>26</v>
      </c>
      <c r="I11" s="28">
        <f t="shared" si="0"/>
        <v>25.5</v>
      </c>
      <c r="J11" s="28">
        <f t="shared" si="1"/>
        <v>0.944444444444444</v>
      </c>
    </row>
    <row r="12" ht="24.9" customHeight="1" spans="1:10">
      <c r="A12" s="2" t="s">
        <v>36</v>
      </c>
      <c r="B12" s="22" t="s">
        <v>107</v>
      </c>
      <c r="C12" s="4">
        <v>31</v>
      </c>
      <c r="D12" s="4" t="s">
        <v>70</v>
      </c>
      <c r="E12" s="11">
        <v>26</v>
      </c>
      <c r="F12" s="11">
        <v>22</v>
      </c>
      <c r="G12" s="11">
        <v>22</v>
      </c>
      <c r="H12" s="11">
        <v>25</v>
      </c>
      <c r="I12" s="28">
        <f t="shared" ref="I12:I19" si="2">AVERAGE(E12:H12)</f>
        <v>23.75</v>
      </c>
      <c r="J12" s="28">
        <f t="shared" ref="J12:J19" si="3">I12/D12</f>
        <v>0.848214285714286</v>
      </c>
    </row>
    <row r="13" ht="24.9" customHeight="1" spans="1:10">
      <c r="A13" s="2" t="s">
        <v>39</v>
      </c>
      <c r="B13" s="22" t="s">
        <v>108</v>
      </c>
      <c r="C13" s="4">
        <v>30</v>
      </c>
      <c r="D13" s="4" t="s">
        <v>80</v>
      </c>
      <c r="E13" s="11">
        <v>23</v>
      </c>
      <c r="F13" s="11">
        <v>20</v>
      </c>
      <c r="G13" s="11">
        <v>24</v>
      </c>
      <c r="H13" s="11">
        <v>24</v>
      </c>
      <c r="I13" s="28">
        <f t="shared" si="2"/>
        <v>22.75</v>
      </c>
      <c r="J13" s="28">
        <f t="shared" si="3"/>
        <v>0.91</v>
      </c>
    </row>
    <row r="14" ht="24.9" customHeight="1" spans="1:10">
      <c r="A14" s="2" t="s">
        <v>43</v>
      </c>
      <c r="B14" s="22" t="s">
        <v>109</v>
      </c>
      <c r="C14" s="4">
        <v>30</v>
      </c>
      <c r="D14" s="4" t="s">
        <v>80</v>
      </c>
      <c r="E14" s="11">
        <v>23</v>
      </c>
      <c r="F14" s="11">
        <v>25</v>
      </c>
      <c r="G14" s="11">
        <v>23</v>
      </c>
      <c r="H14" s="11">
        <v>24</v>
      </c>
      <c r="I14" s="28">
        <f t="shared" si="2"/>
        <v>23.75</v>
      </c>
      <c r="J14" s="28">
        <f t="shared" si="3"/>
        <v>0.95</v>
      </c>
    </row>
    <row r="15" ht="24.9" customHeight="1" spans="1:10">
      <c r="A15" s="2" t="s">
        <v>45</v>
      </c>
      <c r="B15" s="22" t="s">
        <v>110</v>
      </c>
      <c r="C15" s="4">
        <v>30</v>
      </c>
      <c r="D15" s="4" t="s">
        <v>14</v>
      </c>
      <c r="E15" s="11">
        <v>24</v>
      </c>
      <c r="F15" s="11">
        <v>24</v>
      </c>
      <c r="G15" s="11">
        <v>24</v>
      </c>
      <c r="H15" s="11">
        <v>24</v>
      </c>
      <c r="I15" s="28">
        <f t="shared" si="2"/>
        <v>24</v>
      </c>
      <c r="J15" s="28">
        <f t="shared" si="3"/>
        <v>1</v>
      </c>
    </row>
    <row r="16" ht="24.9" customHeight="1" spans="1:10">
      <c r="A16" s="2" t="s">
        <v>111</v>
      </c>
      <c r="B16" s="22" t="s">
        <v>112</v>
      </c>
      <c r="C16" s="4">
        <v>30</v>
      </c>
      <c r="D16" s="4" t="s">
        <v>113</v>
      </c>
      <c r="E16" s="11">
        <v>25</v>
      </c>
      <c r="F16" s="11">
        <v>24</v>
      </c>
      <c r="G16" s="11">
        <v>26</v>
      </c>
      <c r="H16" s="11">
        <v>27</v>
      </c>
      <c r="I16" s="28">
        <f t="shared" si="2"/>
        <v>25.5</v>
      </c>
      <c r="J16" s="28">
        <f t="shared" si="3"/>
        <v>0.980769230769231</v>
      </c>
    </row>
    <row r="17" ht="24.9" customHeight="1" spans="1:10">
      <c r="A17" s="2" t="s">
        <v>76</v>
      </c>
      <c r="B17" s="22" t="s">
        <v>114</v>
      </c>
      <c r="C17" s="4">
        <v>30</v>
      </c>
      <c r="D17" s="4" t="s">
        <v>80</v>
      </c>
      <c r="E17" s="11" t="s">
        <v>80</v>
      </c>
      <c r="F17" s="11">
        <v>25</v>
      </c>
      <c r="G17" s="11">
        <v>24</v>
      </c>
      <c r="H17" s="11">
        <v>25</v>
      </c>
      <c r="I17" s="28">
        <f t="shared" si="2"/>
        <v>24.6666666666667</v>
      </c>
      <c r="J17" s="28">
        <f t="shared" si="3"/>
        <v>0.986666666666667</v>
      </c>
    </row>
    <row r="18" ht="24.9" customHeight="1" spans="1:10">
      <c r="A18" s="2" t="s">
        <v>102</v>
      </c>
      <c r="B18" s="22" t="s">
        <v>115</v>
      </c>
      <c r="C18" s="4">
        <v>30</v>
      </c>
      <c r="D18" s="4" t="s">
        <v>14</v>
      </c>
      <c r="E18" s="11">
        <v>23</v>
      </c>
      <c r="F18" s="11">
        <v>23</v>
      </c>
      <c r="G18" s="11">
        <v>22</v>
      </c>
      <c r="H18" s="11">
        <v>22</v>
      </c>
      <c r="I18" s="28">
        <f t="shared" si="2"/>
        <v>22.5</v>
      </c>
      <c r="J18" s="28">
        <f t="shared" si="3"/>
        <v>0.9375</v>
      </c>
    </row>
    <row r="19" ht="24.9" customHeight="1" spans="1:10">
      <c r="A19" s="2" t="s">
        <v>75</v>
      </c>
      <c r="B19" s="22" t="s">
        <v>116</v>
      </c>
      <c r="C19" s="4">
        <v>30</v>
      </c>
      <c r="D19" s="4">
        <v>29</v>
      </c>
      <c r="E19" s="11">
        <v>29</v>
      </c>
      <c r="F19" s="11">
        <v>29</v>
      </c>
      <c r="G19" s="11">
        <v>26</v>
      </c>
      <c r="H19" s="11">
        <v>23</v>
      </c>
      <c r="I19" s="28">
        <f t="shared" si="2"/>
        <v>26.75</v>
      </c>
      <c r="J19" s="28">
        <f t="shared" si="3"/>
        <v>0.922413793103448</v>
      </c>
    </row>
    <row r="20" ht="24.9" customHeight="1" spans="1:8">
      <c r="A20" s="37"/>
      <c r="B20" s="38"/>
      <c r="C20" s="39"/>
      <c r="D20" s="40"/>
      <c r="E20" s="37"/>
      <c r="F20" s="37"/>
      <c r="G20" s="37"/>
      <c r="H20" s="37"/>
    </row>
    <row r="21" ht="24.9" customHeight="1" spans="1:4">
      <c r="A21" s="31" t="s">
        <v>82</v>
      </c>
      <c r="C21" s="41"/>
      <c r="D21" s="42" t="s">
        <v>83</v>
      </c>
    </row>
  </sheetData>
  <mergeCells count="3">
    <mergeCell ref="A3:J3"/>
    <mergeCell ref="A21:B21"/>
    <mergeCell ref="A1:J2"/>
  </mergeCells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opLeftCell="A37" workbookViewId="0">
      <selection activeCell="D52" sqref="D52"/>
    </sheetView>
  </sheetViews>
  <sheetFormatPr defaultColWidth="9" defaultRowHeight="13.5"/>
  <cols>
    <col min="9" max="9" width="9.33333333333333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4.25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ht="14.25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4" t="s">
        <v>10</v>
      </c>
      <c r="J4" s="24" t="s">
        <v>11</v>
      </c>
    </row>
    <row r="5" ht="14.25" spans="1:10">
      <c r="A5" s="2" t="s">
        <v>12</v>
      </c>
      <c r="B5" s="3" t="s">
        <v>13</v>
      </c>
      <c r="C5" s="4">
        <v>24</v>
      </c>
      <c r="D5" s="4" t="s">
        <v>14</v>
      </c>
      <c r="E5" s="5" t="s">
        <v>15</v>
      </c>
      <c r="F5" s="6"/>
      <c r="G5" s="6"/>
      <c r="H5" s="6"/>
      <c r="I5" s="6"/>
      <c r="J5" s="25"/>
    </row>
    <row r="6" ht="14.25" spans="1:10">
      <c r="A6" s="2" t="s">
        <v>16</v>
      </c>
      <c r="B6" s="3" t="s">
        <v>17</v>
      </c>
      <c r="C6" s="4">
        <v>26</v>
      </c>
      <c r="D6" s="4" t="s">
        <v>18</v>
      </c>
      <c r="E6" s="7"/>
      <c r="F6" s="8"/>
      <c r="G6" s="8"/>
      <c r="H6" s="8"/>
      <c r="I6" s="8"/>
      <c r="J6" s="26"/>
    </row>
    <row r="7" ht="14.25" spans="1:10">
      <c r="A7" s="2" t="s">
        <v>19</v>
      </c>
      <c r="B7" s="3" t="s">
        <v>20</v>
      </c>
      <c r="C7" s="4">
        <v>26</v>
      </c>
      <c r="D7" s="4" t="s">
        <v>21</v>
      </c>
      <c r="E7" s="9"/>
      <c r="F7" s="10"/>
      <c r="G7" s="10"/>
      <c r="H7" s="10"/>
      <c r="I7" s="10"/>
      <c r="J7" s="27"/>
    </row>
    <row r="8" ht="14.25" spans="1:10">
      <c r="A8" s="2" t="s">
        <v>22</v>
      </c>
      <c r="B8" s="3" t="s">
        <v>23</v>
      </c>
      <c r="C8" s="4">
        <v>38</v>
      </c>
      <c r="D8" s="4" t="s">
        <v>24</v>
      </c>
      <c r="E8" s="11">
        <v>27</v>
      </c>
      <c r="F8" s="11" t="s">
        <v>25</v>
      </c>
      <c r="G8" s="11" t="s">
        <v>26</v>
      </c>
      <c r="H8" s="11">
        <v>27</v>
      </c>
      <c r="I8" s="28">
        <f t="shared" ref="I8:I15" si="0">AVERAGE(E8:H8)</f>
        <v>27</v>
      </c>
      <c r="J8" s="28">
        <f t="shared" ref="J8:J15" si="1">I8/D8</f>
        <v>0.818181818181818</v>
      </c>
    </row>
    <row r="9" ht="14.25" spans="1:10">
      <c r="A9" s="2" t="s">
        <v>27</v>
      </c>
      <c r="B9" s="3" t="s">
        <v>28</v>
      </c>
      <c r="C9" s="4">
        <v>40</v>
      </c>
      <c r="D9" s="4">
        <v>39</v>
      </c>
      <c r="E9" s="11">
        <v>33</v>
      </c>
      <c r="F9" s="11">
        <v>31</v>
      </c>
      <c r="G9" s="11">
        <v>28</v>
      </c>
      <c r="H9" s="11">
        <v>26</v>
      </c>
      <c r="I9" s="28">
        <f t="shared" si="0"/>
        <v>29.5</v>
      </c>
      <c r="J9" s="28">
        <f t="shared" si="1"/>
        <v>0.756410256410256</v>
      </c>
    </row>
    <row r="10" ht="14.25" spans="1:10">
      <c r="A10" s="2" t="s">
        <v>29</v>
      </c>
      <c r="B10" s="3" t="s">
        <v>30</v>
      </c>
      <c r="C10" s="4">
        <v>20</v>
      </c>
      <c r="D10" s="4" t="s">
        <v>31</v>
      </c>
      <c r="E10" s="11">
        <v>16</v>
      </c>
      <c r="F10" s="11">
        <v>16</v>
      </c>
      <c r="G10" s="11" t="s">
        <v>32</v>
      </c>
      <c r="H10" s="11">
        <v>17</v>
      </c>
      <c r="I10" s="28">
        <f t="shared" si="0"/>
        <v>16.3333333333333</v>
      </c>
      <c r="J10" s="28">
        <f t="shared" si="1"/>
        <v>0.859649122807017</v>
      </c>
    </row>
    <row r="11" ht="14.25" spans="1:10">
      <c r="A11" s="2" t="s">
        <v>33</v>
      </c>
      <c r="B11" s="3" t="s">
        <v>34</v>
      </c>
      <c r="C11" s="4">
        <v>38</v>
      </c>
      <c r="D11" s="4" t="s">
        <v>35</v>
      </c>
      <c r="E11" s="11">
        <v>26</v>
      </c>
      <c r="F11" s="11">
        <v>26</v>
      </c>
      <c r="G11" s="11">
        <v>22</v>
      </c>
      <c r="H11" s="11">
        <v>27</v>
      </c>
      <c r="I11" s="28">
        <f t="shared" si="0"/>
        <v>25.25</v>
      </c>
      <c r="J11" s="28">
        <f t="shared" si="1"/>
        <v>0.870689655172414</v>
      </c>
    </row>
    <row r="12" ht="14.25" spans="1:10">
      <c r="A12" s="2" t="s">
        <v>36</v>
      </c>
      <c r="B12" s="3" t="s">
        <v>37</v>
      </c>
      <c r="C12" s="4">
        <v>23</v>
      </c>
      <c r="D12" s="4" t="s">
        <v>38</v>
      </c>
      <c r="E12" s="11">
        <v>21</v>
      </c>
      <c r="F12" s="11">
        <v>21</v>
      </c>
      <c r="G12" s="11">
        <v>21</v>
      </c>
      <c r="H12" s="11">
        <v>21</v>
      </c>
      <c r="I12" s="28">
        <f t="shared" si="0"/>
        <v>21</v>
      </c>
      <c r="J12" s="28">
        <f t="shared" si="1"/>
        <v>1</v>
      </c>
    </row>
    <row r="13" ht="14.25" spans="1:10">
      <c r="A13" s="2" t="s">
        <v>39</v>
      </c>
      <c r="B13" s="3" t="s">
        <v>40</v>
      </c>
      <c r="C13" s="4">
        <v>33</v>
      </c>
      <c r="D13" s="4" t="s">
        <v>41</v>
      </c>
      <c r="E13" s="11">
        <v>26</v>
      </c>
      <c r="F13" s="11" t="s">
        <v>42</v>
      </c>
      <c r="G13" s="11">
        <v>25</v>
      </c>
      <c r="H13" s="11">
        <v>25</v>
      </c>
      <c r="I13" s="28">
        <f t="shared" si="0"/>
        <v>25.3333333333333</v>
      </c>
      <c r="J13" s="28">
        <f t="shared" si="1"/>
        <v>0.873563218390805</v>
      </c>
    </row>
    <row r="14" ht="14.25" spans="1:10">
      <c r="A14" s="2" t="s">
        <v>43</v>
      </c>
      <c r="B14" s="3" t="s">
        <v>44</v>
      </c>
      <c r="C14" s="4">
        <v>35</v>
      </c>
      <c r="D14" s="4">
        <v>32</v>
      </c>
      <c r="E14" s="11">
        <v>31</v>
      </c>
      <c r="F14" s="11">
        <v>32</v>
      </c>
      <c r="G14" s="11">
        <v>31</v>
      </c>
      <c r="H14" s="11">
        <v>31</v>
      </c>
      <c r="I14" s="28">
        <f t="shared" si="0"/>
        <v>31.25</v>
      </c>
      <c r="J14" s="28">
        <f t="shared" si="1"/>
        <v>0.9765625</v>
      </c>
    </row>
    <row r="15" ht="14.25" spans="1:10">
      <c r="A15" s="2" t="s">
        <v>45</v>
      </c>
      <c r="B15" s="3" t="s">
        <v>46</v>
      </c>
      <c r="C15" s="4">
        <v>36</v>
      </c>
      <c r="D15" s="4" t="s">
        <v>47</v>
      </c>
      <c r="E15" s="11">
        <v>31</v>
      </c>
      <c r="F15" s="11">
        <v>31</v>
      </c>
      <c r="G15" s="11">
        <v>28</v>
      </c>
      <c r="H15" s="11">
        <v>30</v>
      </c>
      <c r="I15" s="28">
        <f t="shared" si="0"/>
        <v>30</v>
      </c>
      <c r="J15" s="28">
        <f t="shared" si="1"/>
        <v>0.967741935483871</v>
      </c>
    </row>
    <row r="16" ht="14.25" spans="1:10">
      <c r="A16" s="2" t="s">
        <v>48</v>
      </c>
      <c r="B16" s="2"/>
      <c r="C16" s="2"/>
      <c r="D16" s="2"/>
      <c r="E16" s="2"/>
      <c r="F16" s="2"/>
      <c r="G16" s="2"/>
      <c r="H16" s="2"/>
      <c r="I16" s="2"/>
      <c r="J16" s="2"/>
    </row>
    <row r="17" ht="14.25" spans="1:10">
      <c r="A17" s="2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24" t="s">
        <v>10</v>
      </c>
      <c r="J17" s="24" t="s">
        <v>11</v>
      </c>
    </row>
    <row r="18" ht="14.25" spans="1:10">
      <c r="A18" s="2" t="s">
        <v>12</v>
      </c>
      <c r="B18" s="3" t="s">
        <v>49</v>
      </c>
      <c r="C18" s="4">
        <v>22</v>
      </c>
      <c r="D18" s="4">
        <v>21</v>
      </c>
      <c r="E18" s="11">
        <v>11</v>
      </c>
      <c r="F18" s="11">
        <v>8</v>
      </c>
      <c r="G18" s="11">
        <v>9</v>
      </c>
      <c r="H18" s="11">
        <v>6</v>
      </c>
      <c r="I18" s="28">
        <f t="shared" ref="I18:I27" si="2">AVERAGE(E18:H18)</f>
        <v>8.5</v>
      </c>
      <c r="J18" s="28">
        <f t="shared" ref="J18:J27" si="3">I18/D18</f>
        <v>0.404761904761905</v>
      </c>
    </row>
    <row r="19" ht="14.25" spans="1:10">
      <c r="A19" s="2" t="s">
        <v>16</v>
      </c>
      <c r="B19" s="3" t="s">
        <v>50</v>
      </c>
      <c r="C19" s="4">
        <v>25</v>
      </c>
      <c r="D19" s="4">
        <v>24</v>
      </c>
      <c r="E19" s="11">
        <v>5</v>
      </c>
      <c r="F19" s="11">
        <v>8</v>
      </c>
      <c r="G19" s="11">
        <v>9</v>
      </c>
      <c r="H19" s="11">
        <v>10</v>
      </c>
      <c r="I19" s="28">
        <f t="shared" si="2"/>
        <v>8</v>
      </c>
      <c r="J19" s="28">
        <f t="shared" si="3"/>
        <v>0.333333333333333</v>
      </c>
    </row>
    <row r="20" ht="14.25" spans="1:10">
      <c r="A20" s="2" t="s">
        <v>19</v>
      </c>
      <c r="B20" s="3" t="s">
        <v>51</v>
      </c>
      <c r="C20" s="4">
        <v>40</v>
      </c>
      <c r="D20" s="4">
        <v>40</v>
      </c>
      <c r="E20" s="11">
        <v>39</v>
      </c>
      <c r="F20" s="11">
        <v>40</v>
      </c>
      <c r="G20" s="11">
        <v>40</v>
      </c>
      <c r="H20" s="11" t="s">
        <v>52</v>
      </c>
      <c r="I20" s="28">
        <f t="shared" si="2"/>
        <v>39.6666666666667</v>
      </c>
      <c r="J20" s="28">
        <f t="shared" si="3"/>
        <v>0.991666666666667</v>
      </c>
    </row>
    <row r="21" ht="14.25" spans="1:10">
      <c r="A21" s="2" t="s">
        <v>22</v>
      </c>
      <c r="B21" s="3" t="s">
        <v>53</v>
      </c>
      <c r="C21" s="4">
        <v>44</v>
      </c>
      <c r="D21" s="4">
        <v>43</v>
      </c>
      <c r="E21" s="11">
        <v>25</v>
      </c>
      <c r="F21" s="11">
        <v>31</v>
      </c>
      <c r="G21" s="11">
        <v>17</v>
      </c>
      <c r="H21" s="11">
        <v>23</v>
      </c>
      <c r="I21" s="28">
        <f t="shared" si="2"/>
        <v>24</v>
      </c>
      <c r="J21" s="28">
        <f t="shared" si="3"/>
        <v>0.558139534883721</v>
      </c>
    </row>
    <row r="22" ht="14.25" spans="1:10">
      <c r="A22" s="2" t="s">
        <v>27</v>
      </c>
      <c r="B22" s="3" t="s">
        <v>54</v>
      </c>
      <c r="C22" s="4">
        <v>25</v>
      </c>
      <c r="D22" s="4">
        <v>25</v>
      </c>
      <c r="E22" s="11">
        <v>9</v>
      </c>
      <c r="F22" s="11">
        <v>16</v>
      </c>
      <c r="G22" s="11">
        <v>16</v>
      </c>
      <c r="H22" s="11">
        <v>12</v>
      </c>
      <c r="I22" s="28">
        <f t="shared" si="2"/>
        <v>13.25</v>
      </c>
      <c r="J22" s="28">
        <f t="shared" si="3"/>
        <v>0.53</v>
      </c>
    </row>
    <row r="23" ht="14.25" spans="1:10">
      <c r="A23" s="2" t="s">
        <v>29</v>
      </c>
      <c r="B23" s="3" t="s">
        <v>55</v>
      </c>
      <c r="C23" s="4">
        <v>28</v>
      </c>
      <c r="D23" s="4">
        <v>28</v>
      </c>
      <c r="E23" s="11">
        <v>20</v>
      </c>
      <c r="F23" s="11">
        <v>10</v>
      </c>
      <c r="G23" s="11">
        <v>19</v>
      </c>
      <c r="H23" s="11">
        <v>16</v>
      </c>
      <c r="I23" s="28">
        <f t="shared" si="2"/>
        <v>16.25</v>
      </c>
      <c r="J23" s="28">
        <f t="shared" si="3"/>
        <v>0.580357142857143</v>
      </c>
    </row>
    <row r="24" ht="14.25" spans="1:10">
      <c r="A24" s="2" t="s">
        <v>33</v>
      </c>
      <c r="B24" s="3" t="s">
        <v>56</v>
      </c>
      <c r="C24" s="4">
        <v>25</v>
      </c>
      <c r="D24" s="4">
        <v>25</v>
      </c>
      <c r="E24" s="11">
        <v>13</v>
      </c>
      <c r="F24" s="11">
        <v>11</v>
      </c>
      <c r="G24" s="11">
        <v>11</v>
      </c>
      <c r="H24" s="11">
        <v>11</v>
      </c>
      <c r="I24" s="28">
        <f t="shared" si="2"/>
        <v>11.5</v>
      </c>
      <c r="J24" s="28">
        <f t="shared" si="3"/>
        <v>0.46</v>
      </c>
    </row>
    <row r="25" ht="14.25" spans="1:10">
      <c r="A25" s="2" t="s">
        <v>36</v>
      </c>
      <c r="B25" s="3" t="s">
        <v>57</v>
      </c>
      <c r="C25" s="4">
        <v>19</v>
      </c>
      <c r="D25" s="4">
        <v>18</v>
      </c>
      <c r="E25" s="11">
        <v>7</v>
      </c>
      <c r="F25" s="11">
        <v>10</v>
      </c>
      <c r="G25" s="11">
        <v>7</v>
      </c>
      <c r="H25" s="11">
        <v>6</v>
      </c>
      <c r="I25" s="28">
        <f t="shared" si="2"/>
        <v>7.5</v>
      </c>
      <c r="J25" s="28">
        <f t="shared" si="3"/>
        <v>0.416666666666667</v>
      </c>
    </row>
    <row r="26" ht="14.25" spans="1:10">
      <c r="A26" s="2" t="s">
        <v>39</v>
      </c>
      <c r="B26" s="12" t="s">
        <v>58</v>
      </c>
      <c r="C26" s="4">
        <v>24</v>
      </c>
      <c r="D26" s="4">
        <v>24</v>
      </c>
      <c r="E26" s="11">
        <v>14</v>
      </c>
      <c r="F26" s="11">
        <v>7</v>
      </c>
      <c r="G26" s="11">
        <v>14</v>
      </c>
      <c r="H26" s="11">
        <v>14</v>
      </c>
      <c r="I26" s="28">
        <f t="shared" si="2"/>
        <v>12.25</v>
      </c>
      <c r="J26" s="28">
        <f t="shared" si="3"/>
        <v>0.510416666666667</v>
      </c>
    </row>
    <row r="27" ht="14.25" spans="1:10">
      <c r="A27" s="2" t="s">
        <v>43</v>
      </c>
      <c r="B27" s="3" t="s">
        <v>59</v>
      </c>
      <c r="C27" s="4">
        <v>22</v>
      </c>
      <c r="D27" s="4">
        <v>22</v>
      </c>
      <c r="E27" s="11">
        <v>13</v>
      </c>
      <c r="F27" s="11">
        <v>13</v>
      </c>
      <c r="G27" s="11">
        <v>16</v>
      </c>
      <c r="H27" s="11">
        <v>16</v>
      </c>
      <c r="I27" s="28">
        <f t="shared" si="2"/>
        <v>14.5</v>
      </c>
      <c r="J27" s="28">
        <f t="shared" si="3"/>
        <v>0.659090909090909</v>
      </c>
    </row>
    <row r="28" ht="14.25" spans="1:10">
      <c r="A28" s="2" t="s">
        <v>60</v>
      </c>
      <c r="B28" s="2"/>
      <c r="C28" s="2"/>
      <c r="D28" s="2"/>
      <c r="E28" s="2"/>
      <c r="F28" s="2"/>
      <c r="G28" s="2"/>
      <c r="H28" s="2"/>
      <c r="I28" s="2"/>
      <c r="J28" s="2"/>
    </row>
    <row r="29" ht="14.25" spans="1:10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4" t="s">
        <v>10</v>
      </c>
      <c r="J29" s="24" t="s">
        <v>11</v>
      </c>
    </row>
    <row r="30" ht="14.25" spans="1:10">
      <c r="A30" s="2" t="s">
        <v>12</v>
      </c>
      <c r="B30" s="12" t="s">
        <v>61</v>
      </c>
      <c r="C30" s="13">
        <v>34</v>
      </c>
      <c r="D30" s="4" t="s">
        <v>25</v>
      </c>
      <c r="E30" s="5" t="s">
        <v>15</v>
      </c>
      <c r="F30" s="6"/>
      <c r="G30" s="6"/>
      <c r="H30" s="6"/>
      <c r="I30" s="6"/>
      <c r="J30" s="25"/>
    </row>
    <row r="31" ht="14.25" spans="1:10">
      <c r="A31" s="2" t="s">
        <v>16</v>
      </c>
      <c r="B31" s="3" t="s">
        <v>62</v>
      </c>
      <c r="C31" s="13">
        <v>38</v>
      </c>
      <c r="D31" s="4" t="s">
        <v>63</v>
      </c>
      <c r="E31" s="7"/>
      <c r="F31" s="8"/>
      <c r="G31" s="8"/>
      <c r="H31" s="8"/>
      <c r="I31" s="8"/>
      <c r="J31" s="26"/>
    </row>
    <row r="32" ht="14.25" spans="1:10">
      <c r="A32" s="2" t="s">
        <v>19</v>
      </c>
      <c r="B32" s="3" t="s">
        <v>64</v>
      </c>
      <c r="C32" s="13">
        <v>39</v>
      </c>
      <c r="D32" s="4" t="s">
        <v>65</v>
      </c>
      <c r="E32" s="9"/>
      <c r="F32" s="10"/>
      <c r="G32" s="10"/>
      <c r="H32" s="10"/>
      <c r="I32" s="10"/>
      <c r="J32" s="27"/>
    </row>
    <row r="33" ht="14.25" spans="1:10">
      <c r="A33" s="2" t="s">
        <v>22</v>
      </c>
      <c r="B33" s="3" t="s">
        <v>66</v>
      </c>
      <c r="C33" s="13">
        <v>25</v>
      </c>
      <c r="D33" s="4" t="s">
        <v>38</v>
      </c>
      <c r="E33" s="14" t="s">
        <v>67</v>
      </c>
      <c r="F33" s="15"/>
      <c r="G33" s="15"/>
      <c r="H33" s="15"/>
      <c r="I33" s="15"/>
      <c r="J33" s="29"/>
    </row>
    <row r="34" ht="14.25" spans="1:10">
      <c r="A34" s="2" t="s">
        <v>27</v>
      </c>
      <c r="B34" s="12" t="s">
        <v>68</v>
      </c>
      <c r="C34" s="13">
        <v>36</v>
      </c>
      <c r="D34" s="4" t="s">
        <v>26</v>
      </c>
      <c r="E34" s="11">
        <v>9</v>
      </c>
      <c r="F34" s="11">
        <v>15</v>
      </c>
      <c r="G34" s="11">
        <v>12</v>
      </c>
      <c r="H34" s="11" t="s">
        <v>67</v>
      </c>
      <c r="I34" s="28">
        <f t="shared" ref="I34:I40" si="4">AVERAGE(E34:H34)</f>
        <v>12</v>
      </c>
      <c r="J34" s="28">
        <f t="shared" ref="J34:J40" si="5">I34/D34</f>
        <v>0.4</v>
      </c>
    </row>
    <row r="35" ht="14.25" spans="1:10">
      <c r="A35" s="2" t="s">
        <v>29</v>
      </c>
      <c r="B35" s="3" t="s">
        <v>69</v>
      </c>
      <c r="C35" s="13">
        <v>34</v>
      </c>
      <c r="D35" s="4" t="s">
        <v>70</v>
      </c>
      <c r="E35" s="14" t="s">
        <v>67</v>
      </c>
      <c r="F35" s="15"/>
      <c r="G35" s="15"/>
      <c r="H35" s="15"/>
      <c r="I35" s="15"/>
      <c r="J35" s="29"/>
    </row>
    <row r="36" ht="14.25" spans="1:10">
      <c r="A36" s="2" t="s">
        <v>33</v>
      </c>
      <c r="B36" s="3" t="s">
        <v>71</v>
      </c>
      <c r="C36" s="13">
        <v>34</v>
      </c>
      <c r="D36" s="4" t="s">
        <v>72</v>
      </c>
      <c r="E36" s="11">
        <v>21</v>
      </c>
      <c r="F36" s="11">
        <v>20</v>
      </c>
      <c r="G36" s="11">
        <v>23</v>
      </c>
      <c r="H36" s="11">
        <v>25</v>
      </c>
      <c r="I36" s="28">
        <f t="shared" si="4"/>
        <v>22.25</v>
      </c>
      <c r="J36" s="28">
        <f t="shared" si="5"/>
        <v>0.6953125</v>
      </c>
    </row>
    <row r="37" ht="14.25" spans="1:10">
      <c r="A37" s="2" t="s">
        <v>36</v>
      </c>
      <c r="B37" s="3" t="s">
        <v>73</v>
      </c>
      <c r="C37" s="13">
        <v>34</v>
      </c>
      <c r="D37" s="4" t="s">
        <v>14</v>
      </c>
      <c r="E37" s="11">
        <v>21</v>
      </c>
      <c r="F37" s="11">
        <v>19</v>
      </c>
      <c r="G37" s="11">
        <v>12</v>
      </c>
      <c r="H37" s="11">
        <v>22</v>
      </c>
      <c r="I37" s="28">
        <f t="shared" si="4"/>
        <v>18.5</v>
      </c>
      <c r="J37" s="28">
        <f t="shared" si="5"/>
        <v>0.770833333333333</v>
      </c>
    </row>
    <row r="38" ht="14.25" spans="1:10">
      <c r="A38" s="2" t="s">
        <v>39</v>
      </c>
      <c r="B38" s="3" t="s">
        <v>74</v>
      </c>
      <c r="C38" s="13">
        <v>34</v>
      </c>
      <c r="D38" s="4" t="s">
        <v>42</v>
      </c>
      <c r="E38" s="11">
        <v>16</v>
      </c>
      <c r="F38" s="11" t="s">
        <v>75</v>
      </c>
      <c r="G38" s="11" t="s">
        <v>76</v>
      </c>
      <c r="H38" s="11" t="s">
        <v>77</v>
      </c>
      <c r="I38" s="28">
        <f t="shared" si="4"/>
        <v>16</v>
      </c>
      <c r="J38" s="28">
        <f t="shared" si="5"/>
        <v>0.592592592592593</v>
      </c>
    </row>
    <row r="39" ht="14.25" spans="1:10">
      <c r="A39" s="2" t="s">
        <v>43</v>
      </c>
      <c r="B39" s="3" t="s">
        <v>78</v>
      </c>
      <c r="C39" s="16" t="s">
        <v>79</v>
      </c>
      <c r="D39" s="16" t="s">
        <v>80</v>
      </c>
      <c r="E39" s="17">
        <v>25</v>
      </c>
      <c r="F39" s="18">
        <v>18</v>
      </c>
      <c r="G39" s="18">
        <v>20</v>
      </c>
      <c r="H39" s="19">
        <v>14</v>
      </c>
      <c r="I39" s="28">
        <f t="shared" si="4"/>
        <v>19.25</v>
      </c>
      <c r="J39" s="28">
        <f t="shared" si="5"/>
        <v>0.77</v>
      </c>
    </row>
    <row r="40" ht="14.25" spans="1:10">
      <c r="A40" s="2" t="s">
        <v>45</v>
      </c>
      <c r="B40" s="3" t="s">
        <v>81</v>
      </c>
      <c r="C40" s="16"/>
      <c r="D40" s="16" t="s">
        <v>18</v>
      </c>
      <c r="E40" s="11">
        <v>23</v>
      </c>
      <c r="F40" s="11">
        <v>15</v>
      </c>
      <c r="G40" s="11">
        <v>17</v>
      </c>
      <c r="H40" s="11">
        <v>15</v>
      </c>
      <c r="I40" s="28">
        <f t="shared" si="4"/>
        <v>17.5</v>
      </c>
      <c r="J40" s="28">
        <f t="shared" si="5"/>
        <v>0.760869565217391</v>
      </c>
    </row>
    <row r="41" ht="14.25" spans="1:10">
      <c r="A41" s="20" t="s">
        <v>84</v>
      </c>
      <c r="B41" s="21"/>
      <c r="C41" s="21"/>
      <c r="D41" s="21"/>
      <c r="E41" s="21"/>
      <c r="F41" s="21"/>
      <c r="G41" s="21"/>
      <c r="H41" s="21"/>
      <c r="I41" s="21"/>
      <c r="J41" s="30"/>
    </row>
    <row r="42" ht="14.25" spans="1:10">
      <c r="A42" s="2" t="s">
        <v>2</v>
      </c>
      <c r="B42" s="2" t="s">
        <v>3</v>
      </c>
      <c r="C42" s="2" t="s">
        <v>4</v>
      </c>
      <c r="D42" s="2" t="s">
        <v>5</v>
      </c>
      <c r="E42" s="2" t="s">
        <v>6</v>
      </c>
      <c r="F42" s="2" t="s">
        <v>7</v>
      </c>
      <c r="G42" s="2" t="s">
        <v>8</v>
      </c>
      <c r="H42" s="2" t="s">
        <v>9</v>
      </c>
      <c r="I42" s="24" t="s">
        <v>10</v>
      </c>
      <c r="J42" s="24" t="s">
        <v>11</v>
      </c>
    </row>
    <row r="43" ht="14.25" spans="1:10">
      <c r="A43" s="2" t="s">
        <v>12</v>
      </c>
      <c r="B43" s="22" t="s">
        <v>85</v>
      </c>
      <c r="C43" s="4">
        <v>25</v>
      </c>
      <c r="D43" s="4">
        <v>25</v>
      </c>
      <c r="E43" s="11">
        <v>1</v>
      </c>
      <c r="F43" s="11">
        <v>1</v>
      </c>
      <c r="G43" s="11">
        <v>2</v>
      </c>
      <c r="H43" s="11" t="s">
        <v>12</v>
      </c>
      <c r="I43" s="28">
        <f t="shared" ref="I43:I53" si="6">AVERAGE(E43:H43)</f>
        <v>1.33333333333333</v>
      </c>
      <c r="J43" s="28">
        <f t="shared" ref="J43:J53" si="7">I43/D43</f>
        <v>0.0533333333333332</v>
      </c>
    </row>
    <row r="44" ht="14.25" spans="1:10">
      <c r="A44" s="2" t="s">
        <v>16</v>
      </c>
      <c r="B44" s="22" t="s">
        <v>86</v>
      </c>
      <c r="C44" s="4">
        <v>30</v>
      </c>
      <c r="D44" s="4">
        <v>25</v>
      </c>
      <c r="E44" s="11">
        <v>6</v>
      </c>
      <c r="F44" s="11">
        <v>14</v>
      </c>
      <c r="G44" s="11">
        <v>11</v>
      </c>
      <c r="H44" s="11">
        <v>18</v>
      </c>
      <c r="I44" s="28">
        <f t="shared" si="6"/>
        <v>12.25</v>
      </c>
      <c r="J44" s="28">
        <f t="shared" si="7"/>
        <v>0.49</v>
      </c>
    </row>
    <row r="45" ht="14.25" spans="1:10">
      <c r="A45" s="2" t="s">
        <v>19</v>
      </c>
      <c r="B45" s="22" t="s">
        <v>87</v>
      </c>
      <c r="C45" s="4">
        <v>30</v>
      </c>
      <c r="D45" s="4">
        <v>27</v>
      </c>
      <c r="E45" s="11">
        <v>13</v>
      </c>
      <c r="F45" s="11">
        <v>14</v>
      </c>
      <c r="G45" s="11">
        <v>16</v>
      </c>
      <c r="H45" s="11">
        <v>20</v>
      </c>
      <c r="I45" s="28">
        <f t="shared" si="6"/>
        <v>15.75</v>
      </c>
      <c r="J45" s="28">
        <f t="shared" si="7"/>
        <v>0.583333333333333</v>
      </c>
    </row>
    <row r="46" ht="14.25" spans="1:10">
      <c r="A46" s="2" t="s">
        <v>22</v>
      </c>
      <c r="B46" s="22" t="s">
        <v>88</v>
      </c>
      <c r="C46" s="4">
        <v>26</v>
      </c>
      <c r="D46" s="4">
        <v>22</v>
      </c>
      <c r="E46" s="11">
        <v>20</v>
      </c>
      <c r="F46" s="11">
        <v>16</v>
      </c>
      <c r="G46" s="11">
        <v>18</v>
      </c>
      <c r="H46" s="11" t="s">
        <v>89</v>
      </c>
      <c r="I46" s="28">
        <f t="shared" si="6"/>
        <v>18</v>
      </c>
      <c r="J46" s="28">
        <f t="shared" si="7"/>
        <v>0.818181818181818</v>
      </c>
    </row>
    <row r="47" ht="14.25" spans="1:10">
      <c r="A47" s="2" t="s">
        <v>27</v>
      </c>
      <c r="B47" s="23" t="s">
        <v>90</v>
      </c>
      <c r="C47" s="4">
        <v>28</v>
      </c>
      <c r="D47" s="4">
        <v>26</v>
      </c>
      <c r="E47" s="11">
        <v>8</v>
      </c>
      <c r="F47" s="11">
        <v>19</v>
      </c>
      <c r="G47" s="11">
        <v>14</v>
      </c>
      <c r="H47" s="11">
        <v>15</v>
      </c>
      <c r="I47" s="28">
        <f t="shared" si="6"/>
        <v>14</v>
      </c>
      <c r="J47" s="28">
        <f t="shared" si="7"/>
        <v>0.538461538461538</v>
      </c>
    </row>
    <row r="48" ht="14.25" spans="1:10">
      <c r="A48" s="2" t="s">
        <v>29</v>
      </c>
      <c r="B48" s="22" t="s">
        <v>91</v>
      </c>
      <c r="C48" s="4">
        <v>26</v>
      </c>
      <c r="D48" s="4">
        <v>23</v>
      </c>
      <c r="E48" s="11">
        <v>19</v>
      </c>
      <c r="F48" s="11">
        <v>11</v>
      </c>
      <c r="G48" s="11">
        <v>10</v>
      </c>
      <c r="H48" s="11">
        <v>9</v>
      </c>
      <c r="I48" s="28">
        <f t="shared" si="6"/>
        <v>12.25</v>
      </c>
      <c r="J48" s="28">
        <f t="shared" si="7"/>
        <v>0.532608695652174</v>
      </c>
    </row>
    <row r="49" ht="14.25" spans="1:10">
      <c r="A49" s="2" t="s">
        <v>33</v>
      </c>
      <c r="B49" s="22" t="s">
        <v>92</v>
      </c>
      <c r="C49" s="4">
        <v>47</v>
      </c>
      <c r="D49" s="4">
        <v>44</v>
      </c>
      <c r="E49" s="11">
        <v>23</v>
      </c>
      <c r="F49" s="11">
        <v>17</v>
      </c>
      <c r="G49" s="11">
        <v>23</v>
      </c>
      <c r="H49" s="11">
        <v>25</v>
      </c>
      <c r="I49" s="28">
        <f t="shared" si="6"/>
        <v>22</v>
      </c>
      <c r="J49" s="28">
        <f t="shared" si="7"/>
        <v>0.5</v>
      </c>
    </row>
    <row r="50" ht="14.25" spans="1:10">
      <c r="A50" s="2" t="s">
        <v>36</v>
      </c>
      <c r="B50" s="22" t="s">
        <v>93</v>
      </c>
      <c r="C50" s="4">
        <v>37</v>
      </c>
      <c r="D50" s="4">
        <v>35</v>
      </c>
      <c r="E50" s="11" t="s">
        <v>18</v>
      </c>
      <c r="F50" s="11" t="s">
        <v>77</v>
      </c>
      <c r="G50" s="11">
        <v>15</v>
      </c>
      <c r="H50" s="11">
        <v>24</v>
      </c>
      <c r="I50" s="28">
        <f t="shared" si="6"/>
        <v>19.5</v>
      </c>
      <c r="J50" s="28">
        <f t="shared" si="7"/>
        <v>0.557142857142857</v>
      </c>
    </row>
    <row r="51" ht="14.25" spans="1:10">
      <c r="A51" s="2" t="s">
        <v>39</v>
      </c>
      <c r="B51" s="22" t="s">
        <v>94</v>
      </c>
      <c r="C51" s="4">
        <v>28</v>
      </c>
      <c r="D51" s="4">
        <v>28</v>
      </c>
      <c r="E51" s="11">
        <v>8</v>
      </c>
      <c r="F51" s="11">
        <v>6</v>
      </c>
      <c r="G51" s="11">
        <v>6</v>
      </c>
      <c r="H51" s="11">
        <v>8</v>
      </c>
      <c r="I51" s="28">
        <f t="shared" si="6"/>
        <v>7</v>
      </c>
      <c r="J51" s="28">
        <f t="shared" si="7"/>
        <v>0.25</v>
      </c>
    </row>
    <row r="52" ht="14.25" spans="1:10">
      <c r="A52" s="2" t="s">
        <v>43</v>
      </c>
      <c r="B52" s="22" t="s">
        <v>95</v>
      </c>
      <c r="C52" s="4">
        <v>26</v>
      </c>
      <c r="D52" s="4" t="s">
        <v>96</v>
      </c>
      <c r="E52" s="17">
        <v>19</v>
      </c>
      <c r="F52" s="18">
        <v>18</v>
      </c>
      <c r="G52" s="18">
        <v>16</v>
      </c>
      <c r="H52" s="19">
        <v>13</v>
      </c>
      <c r="I52" s="28">
        <f t="shared" si="6"/>
        <v>16.5</v>
      </c>
      <c r="J52" s="28">
        <f t="shared" si="7"/>
        <v>0.75</v>
      </c>
    </row>
    <row r="53" ht="14.25" spans="1:10">
      <c r="A53" s="2" t="s">
        <v>45</v>
      </c>
      <c r="B53" s="22" t="s">
        <v>97</v>
      </c>
      <c r="C53" s="4">
        <v>25</v>
      </c>
      <c r="D53" s="4">
        <v>23</v>
      </c>
      <c r="E53" s="11" t="s">
        <v>33</v>
      </c>
      <c r="F53" s="11">
        <v>7</v>
      </c>
      <c r="G53" s="11">
        <v>14</v>
      </c>
      <c r="H53" s="11">
        <v>11</v>
      </c>
      <c r="I53" s="28">
        <f t="shared" si="6"/>
        <v>10.6666666666667</v>
      </c>
      <c r="J53" s="28">
        <f t="shared" si="7"/>
        <v>0.46376811594203</v>
      </c>
    </row>
    <row r="54" ht="14.25" spans="1:10">
      <c r="A54" s="20" t="s">
        <v>98</v>
      </c>
      <c r="B54" s="21"/>
      <c r="C54" s="21"/>
      <c r="D54" s="21"/>
      <c r="E54" s="21"/>
      <c r="F54" s="21"/>
      <c r="G54" s="21"/>
      <c r="H54" s="21"/>
      <c r="I54" s="21"/>
      <c r="J54" s="30"/>
    </row>
    <row r="55" ht="14.25" spans="1:10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24" t="s">
        <v>10</v>
      </c>
      <c r="J55" s="24" t="s">
        <v>11</v>
      </c>
    </row>
    <row r="56" ht="14.25" spans="1:10">
      <c r="A56" s="2" t="s">
        <v>12</v>
      </c>
      <c r="B56" s="22" t="s">
        <v>99</v>
      </c>
      <c r="C56" s="4">
        <v>29</v>
      </c>
      <c r="D56" s="4" t="s">
        <v>38</v>
      </c>
      <c r="E56" s="11">
        <v>21</v>
      </c>
      <c r="F56" s="11">
        <v>6</v>
      </c>
      <c r="G56" s="11">
        <v>13</v>
      </c>
      <c r="H56" s="11">
        <v>22</v>
      </c>
      <c r="I56" s="28">
        <f t="shared" ref="I56:I70" si="8">AVERAGE(E56:H56)</f>
        <v>15.5</v>
      </c>
      <c r="J56" s="28">
        <f t="shared" ref="J56:J70" si="9">I56/D56</f>
        <v>0.738095238095238</v>
      </c>
    </row>
    <row r="57" ht="14.25" spans="1:10">
      <c r="A57" s="2" t="s">
        <v>16</v>
      </c>
      <c r="B57" s="22" t="s">
        <v>100</v>
      </c>
      <c r="C57" s="4">
        <v>29</v>
      </c>
      <c r="D57" s="4" t="s">
        <v>77</v>
      </c>
      <c r="E57" s="11">
        <v>16</v>
      </c>
      <c r="F57" s="11">
        <v>14</v>
      </c>
      <c r="G57" s="11">
        <v>16</v>
      </c>
      <c r="H57" s="11">
        <v>16</v>
      </c>
      <c r="I57" s="28">
        <f t="shared" si="8"/>
        <v>15.5</v>
      </c>
      <c r="J57" s="28">
        <f t="shared" si="9"/>
        <v>0.96875</v>
      </c>
    </row>
    <row r="58" ht="14.25" spans="1:10">
      <c r="A58" s="2" t="s">
        <v>19</v>
      </c>
      <c r="B58" s="22" t="s">
        <v>101</v>
      </c>
      <c r="C58" s="4">
        <v>30</v>
      </c>
      <c r="D58" s="4" t="s">
        <v>102</v>
      </c>
      <c r="E58" s="11">
        <v>14</v>
      </c>
      <c r="F58" s="11">
        <v>10</v>
      </c>
      <c r="G58" s="11">
        <v>14</v>
      </c>
      <c r="H58" s="11">
        <v>14</v>
      </c>
      <c r="I58" s="28">
        <f t="shared" si="8"/>
        <v>13</v>
      </c>
      <c r="J58" s="28">
        <f t="shared" si="9"/>
        <v>0.928571428571429</v>
      </c>
    </row>
    <row r="59" ht="14.25" spans="1:10">
      <c r="A59" s="2" t="s">
        <v>22</v>
      </c>
      <c r="B59" s="22" t="s">
        <v>103</v>
      </c>
      <c r="C59" s="4">
        <v>23</v>
      </c>
      <c r="D59" s="4" t="s">
        <v>76</v>
      </c>
      <c r="E59" s="11">
        <v>13</v>
      </c>
      <c r="F59" s="11">
        <v>12</v>
      </c>
      <c r="G59" s="11">
        <v>11</v>
      </c>
      <c r="H59" s="11">
        <v>14</v>
      </c>
      <c r="I59" s="28">
        <f t="shared" si="8"/>
        <v>12.5</v>
      </c>
      <c r="J59" s="28">
        <f t="shared" si="9"/>
        <v>0.961538461538462</v>
      </c>
    </row>
    <row r="60" ht="14.25" spans="1:10">
      <c r="A60" s="2" t="s">
        <v>27</v>
      </c>
      <c r="B60" s="22" t="s">
        <v>104</v>
      </c>
      <c r="C60" s="4">
        <v>27</v>
      </c>
      <c r="D60" s="4" t="s">
        <v>38</v>
      </c>
      <c r="E60" s="11">
        <v>18</v>
      </c>
      <c r="F60" s="11">
        <v>21</v>
      </c>
      <c r="G60" s="11">
        <v>20</v>
      </c>
      <c r="H60" s="11">
        <v>22</v>
      </c>
      <c r="I60" s="28">
        <f t="shared" si="8"/>
        <v>20.25</v>
      </c>
      <c r="J60" s="28">
        <f t="shared" si="9"/>
        <v>0.964285714285714</v>
      </c>
    </row>
    <row r="61" ht="14.25" spans="1:10">
      <c r="A61" s="2" t="s">
        <v>29</v>
      </c>
      <c r="B61" s="22" t="s">
        <v>105</v>
      </c>
      <c r="C61" s="4" t="s">
        <v>41</v>
      </c>
      <c r="D61" s="4" t="s">
        <v>14</v>
      </c>
      <c r="E61" s="11">
        <v>22</v>
      </c>
      <c r="F61" s="11">
        <v>24</v>
      </c>
      <c r="G61" s="11">
        <v>24</v>
      </c>
      <c r="H61" s="11">
        <v>24</v>
      </c>
      <c r="I61" s="28">
        <f t="shared" si="8"/>
        <v>23.5</v>
      </c>
      <c r="J61" s="28">
        <f t="shared" si="9"/>
        <v>0.979166666666667</v>
      </c>
    </row>
    <row r="62" ht="14.25" spans="1:10">
      <c r="A62" s="2" t="s">
        <v>33</v>
      </c>
      <c r="B62" s="22" t="s">
        <v>106</v>
      </c>
      <c r="C62" s="4">
        <v>30</v>
      </c>
      <c r="D62" s="4" t="s">
        <v>42</v>
      </c>
      <c r="E62" s="11">
        <v>25</v>
      </c>
      <c r="F62" s="11">
        <v>26</v>
      </c>
      <c r="G62" s="11">
        <v>25</v>
      </c>
      <c r="H62" s="11">
        <v>26</v>
      </c>
      <c r="I62" s="28">
        <f t="shared" si="8"/>
        <v>25.5</v>
      </c>
      <c r="J62" s="28">
        <f t="shared" si="9"/>
        <v>0.944444444444444</v>
      </c>
    </row>
    <row r="63" ht="14.25" spans="1:10">
      <c r="A63" s="2" t="s">
        <v>36</v>
      </c>
      <c r="B63" s="22" t="s">
        <v>107</v>
      </c>
      <c r="C63" s="4">
        <v>31</v>
      </c>
      <c r="D63" s="4" t="s">
        <v>70</v>
      </c>
      <c r="E63" s="11">
        <v>26</v>
      </c>
      <c r="F63" s="11">
        <v>22</v>
      </c>
      <c r="G63" s="11">
        <v>22</v>
      </c>
      <c r="H63" s="11">
        <v>25</v>
      </c>
      <c r="I63" s="28">
        <f t="shared" si="8"/>
        <v>23.75</v>
      </c>
      <c r="J63" s="28">
        <f t="shared" si="9"/>
        <v>0.848214285714286</v>
      </c>
    </row>
    <row r="64" ht="14.25" spans="1:10">
      <c r="A64" s="2" t="s">
        <v>39</v>
      </c>
      <c r="B64" s="22" t="s">
        <v>108</v>
      </c>
      <c r="C64" s="4">
        <v>30</v>
      </c>
      <c r="D64" s="4" t="s">
        <v>80</v>
      </c>
      <c r="E64" s="11">
        <v>23</v>
      </c>
      <c r="F64" s="11">
        <v>20</v>
      </c>
      <c r="G64" s="11">
        <v>24</v>
      </c>
      <c r="H64" s="11">
        <v>24</v>
      </c>
      <c r="I64" s="28">
        <f t="shared" si="8"/>
        <v>22.75</v>
      </c>
      <c r="J64" s="28">
        <f t="shared" si="9"/>
        <v>0.91</v>
      </c>
    </row>
    <row r="65" ht="14.25" spans="1:10">
      <c r="A65" s="2" t="s">
        <v>43</v>
      </c>
      <c r="B65" s="22" t="s">
        <v>109</v>
      </c>
      <c r="C65" s="4">
        <v>30</v>
      </c>
      <c r="D65" s="4" t="s">
        <v>80</v>
      </c>
      <c r="E65" s="11">
        <v>23</v>
      </c>
      <c r="F65" s="11">
        <v>25</v>
      </c>
      <c r="G65" s="11">
        <v>23</v>
      </c>
      <c r="H65" s="11">
        <v>24</v>
      </c>
      <c r="I65" s="28">
        <f t="shared" si="8"/>
        <v>23.75</v>
      </c>
      <c r="J65" s="28">
        <f t="shared" si="9"/>
        <v>0.95</v>
      </c>
    </row>
    <row r="66" ht="14.25" spans="1:10">
      <c r="A66" s="2" t="s">
        <v>45</v>
      </c>
      <c r="B66" s="22" t="s">
        <v>110</v>
      </c>
      <c r="C66" s="4">
        <v>30</v>
      </c>
      <c r="D66" s="4" t="s">
        <v>14</v>
      </c>
      <c r="E66" s="11">
        <v>24</v>
      </c>
      <c r="F66" s="11">
        <v>24</v>
      </c>
      <c r="G66" s="11">
        <v>24</v>
      </c>
      <c r="H66" s="11">
        <v>24</v>
      </c>
      <c r="I66" s="28">
        <f t="shared" si="8"/>
        <v>24</v>
      </c>
      <c r="J66" s="28">
        <f t="shared" si="9"/>
        <v>1</v>
      </c>
    </row>
    <row r="67" ht="14.25" spans="1:10">
      <c r="A67" s="2" t="s">
        <v>111</v>
      </c>
      <c r="B67" s="22" t="s">
        <v>112</v>
      </c>
      <c r="C67" s="4">
        <v>30</v>
      </c>
      <c r="D67" s="4" t="s">
        <v>113</v>
      </c>
      <c r="E67" s="11">
        <v>25</v>
      </c>
      <c r="F67" s="11">
        <v>24</v>
      </c>
      <c r="G67" s="11">
        <v>26</v>
      </c>
      <c r="H67" s="11">
        <v>27</v>
      </c>
      <c r="I67" s="28">
        <f t="shared" si="8"/>
        <v>25.5</v>
      </c>
      <c r="J67" s="28">
        <f t="shared" si="9"/>
        <v>0.980769230769231</v>
      </c>
    </row>
    <row r="68" ht="14.25" spans="1:10">
      <c r="A68" s="2" t="s">
        <v>76</v>
      </c>
      <c r="B68" s="22" t="s">
        <v>114</v>
      </c>
      <c r="C68" s="4">
        <v>30</v>
      </c>
      <c r="D68" s="4" t="s">
        <v>80</v>
      </c>
      <c r="E68" s="11" t="s">
        <v>80</v>
      </c>
      <c r="F68" s="11">
        <v>25</v>
      </c>
      <c r="G68" s="11">
        <v>24</v>
      </c>
      <c r="H68" s="11">
        <v>25</v>
      </c>
      <c r="I68" s="28">
        <f t="shared" si="8"/>
        <v>24.6666666666667</v>
      </c>
      <c r="J68" s="28">
        <f t="shared" si="9"/>
        <v>0.986666666666667</v>
      </c>
    </row>
    <row r="69" ht="14.25" spans="1:10">
      <c r="A69" s="2" t="s">
        <v>102</v>
      </c>
      <c r="B69" s="22" t="s">
        <v>115</v>
      </c>
      <c r="C69" s="4">
        <v>30</v>
      </c>
      <c r="D69" s="4" t="s">
        <v>14</v>
      </c>
      <c r="E69" s="11">
        <v>23</v>
      </c>
      <c r="F69" s="11">
        <v>23</v>
      </c>
      <c r="G69" s="11">
        <v>22</v>
      </c>
      <c r="H69" s="11">
        <v>22</v>
      </c>
      <c r="I69" s="28">
        <f t="shared" si="8"/>
        <v>22.5</v>
      </c>
      <c r="J69" s="28">
        <f t="shared" si="9"/>
        <v>0.9375</v>
      </c>
    </row>
    <row r="70" ht="14.25" spans="1:10">
      <c r="A70" s="2" t="s">
        <v>75</v>
      </c>
      <c r="B70" s="22" t="s">
        <v>116</v>
      </c>
      <c r="C70" s="4">
        <v>30</v>
      </c>
      <c r="D70" s="4">
        <v>29</v>
      </c>
      <c r="E70" s="11">
        <v>29</v>
      </c>
      <c r="F70" s="11">
        <v>29</v>
      </c>
      <c r="G70" s="11">
        <v>26</v>
      </c>
      <c r="H70" s="11">
        <v>23</v>
      </c>
      <c r="I70" s="28">
        <f t="shared" si="8"/>
        <v>26.75</v>
      </c>
      <c r="J70" s="28">
        <f t="shared" si="9"/>
        <v>0.922413793103448</v>
      </c>
    </row>
  </sheetData>
  <mergeCells count="11">
    <mergeCell ref="A3:J3"/>
    <mergeCell ref="A16:J16"/>
    <mergeCell ref="A28:J28"/>
    <mergeCell ref="E33:J33"/>
    <mergeCell ref="E35:J35"/>
    <mergeCell ref="A41:J41"/>
    <mergeCell ref="A54:J54"/>
    <mergeCell ref="C39:C40"/>
    <mergeCell ref="A1:J2"/>
    <mergeCell ref="E5:J7"/>
    <mergeCell ref="E30:J32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机电</vt:lpstr>
      <vt:lpstr>建工</vt:lpstr>
      <vt:lpstr>文法</vt:lpstr>
      <vt:lpstr>基础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dcterms:modified xsi:type="dcterms:W3CDTF">2019-11-18T11:43:36Z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