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5"/>
  </bookViews>
  <sheets>
    <sheet name=" 电信" sheetId="1" r:id="rId1"/>
    <sheet name="机电" sheetId="2" r:id="rId2"/>
    <sheet name="建工" sheetId="4" r:id="rId3"/>
    <sheet name="文法" sheetId="5" r:id="rId4"/>
    <sheet name="基础" sheetId="3" r:id="rId5"/>
    <sheet name="全校" sheetId="6" r:id="rId6"/>
  </sheet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4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comments5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2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4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4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4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4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4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5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5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5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5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6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7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sharedStrings.xml><?xml version="1.0" encoding="utf-8"?>
<sst xmlns="http://schemas.openxmlformats.org/spreadsheetml/2006/main" count="361" uniqueCount="105">
  <si>
    <t>北京工业职业技术学院晚自习检查表</t>
  </si>
  <si>
    <t>电气与信息工程学院</t>
  </si>
  <si>
    <t>序号</t>
  </si>
  <si>
    <t>班级</t>
  </si>
  <si>
    <t>教室门牌</t>
  </si>
  <si>
    <t>班级人数</t>
  </si>
  <si>
    <t>考核人数</t>
  </si>
  <si>
    <t>平均人数</t>
  </si>
  <si>
    <t>出勤率</t>
  </si>
  <si>
    <t>1</t>
  </si>
  <si>
    <t>网络1771</t>
  </si>
  <si>
    <t>2</t>
  </si>
  <si>
    <t>网络1772</t>
  </si>
  <si>
    <t>3</t>
  </si>
  <si>
    <t>移动1771</t>
  </si>
  <si>
    <t>26</t>
  </si>
  <si>
    <t>4</t>
  </si>
  <si>
    <t>网络1931</t>
  </si>
  <si>
    <t>5</t>
  </si>
  <si>
    <t>网络1932</t>
  </si>
  <si>
    <t>6</t>
  </si>
  <si>
    <t>信息1931</t>
  </si>
  <si>
    <t>7</t>
  </si>
  <si>
    <t>动漫1931</t>
  </si>
  <si>
    <t>8</t>
  </si>
  <si>
    <t>电气1931</t>
  </si>
  <si>
    <t>9</t>
  </si>
  <si>
    <t>移动1931</t>
  </si>
  <si>
    <t>10</t>
  </si>
  <si>
    <t>移动1932</t>
  </si>
  <si>
    <t>11</t>
  </si>
  <si>
    <t>电子1931</t>
  </si>
  <si>
    <t>机电工程学院</t>
  </si>
  <si>
    <t>机电1771</t>
  </si>
  <si>
    <t>大课</t>
  </si>
  <si>
    <t>汽车1771</t>
  </si>
  <si>
    <t>机电1931</t>
  </si>
  <si>
    <t>实训</t>
  </si>
  <si>
    <t>机电1932</t>
  </si>
  <si>
    <t>机电1933</t>
  </si>
  <si>
    <t>机电1934</t>
  </si>
  <si>
    <t>27</t>
  </si>
  <si>
    <t>机电1935</t>
  </si>
  <si>
    <t>汽修1931</t>
  </si>
  <si>
    <t>新能源1931</t>
  </si>
  <si>
    <t>虚拟1931</t>
  </si>
  <si>
    <t>建筑与测绘工程学院</t>
  </si>
  <si>
    <t>测量1771</t>
  </si>
  <si>
    <t>31</t>
  </si>
  <si>
    <t>造价1771</t>
  </si>
  <si>
    <t>34</t>
  </si>
  <si>
    <t>造价1772</t>
  </si>
  <si>
    <t>37</t>
  </si>
  <si>
    <t>测量1931</t>
  </si>
  <si>
    <t>21</t>
  </si>
  <si>
    <t>无人机1931</t>
  </si>
  <si>
    <t>520</t>
  </si>
  <si>
    <t>30</t>
  </si>
  <si>
    <t>水痘</t>
  </si>
  <si>
    <t>建工1931</t>
  </si>
  <si>
    <t>28</t>
  </si>
  <si>
    <t>造价1931</t>
  </si>
  <si>
    <t>32</t>
  </si>
  <si>
    <t>造价1932</t>
  </si>
  <si>
    <t>24</t>
  </si>
  <si>
    <t>造价1933</t>
  </si>
  <si>
    <t>装饰1931</t>
  </si>
  <si>
    <t>56</t>
  </si>
  <si>
    <t>25</t>
  </si>
  <si>
    <t>装饰1932</t>
  </si>
  <si>
    <t>23</t>
  </si>
  <si>
    <t>文法与管理学院</t>
  </si>
  <si>
    <t>会计1771</t>
  </si>
  <si>
    <t>18</t>
  </si>
  <si>
    <t>17</t>
  </si>
  <si>
    <t>文秘1931</t>
  </si>
  <si>
    <t>法律1931</t>
  </si>
  <si>
    <t>会计1931</t>
  </si>
  <si>
    <t>22</t>
  </si>
  <si>
    <t>会计1932</t>
  </si>
  <si>
    <t>营销1931</t>
  </si>
  <si>
    <t>电商1931</t>
  </si>
  <si>
    <t>工商1931</t>
  </si>
  <si>
    <t>空乘1931</t>
  </si>
  <si>
    <t>旅管1931</t>
  </si>
  <si>
    <t>安管1931</t>
  </si>
  <si>
    <t>基础教育学院</t>
  </si>
  <si>
    <t>贯通1801</t>
  </si>
  <si>
    <t>贯通1802</t>
  </si>
  <si>
    <t>贯通1803</t>
  </si>
  <si>
    <t>贯通1804</t>
  </si>
  <si>
    <t>14</t>
  </si>
  <si>
    <t>贯通1805</t>
  </si>
  <si>
    <t>体育课</t>
  </si>
  <si>
    <t>贯通1806</t>
  </si>
  <si>
    <t>29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</si>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</sst>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10" workbookViewId="0">
      <selection activeCell="H7" sqref="H7"/>
    </sheetView>
  </sheetViews>
  <sheetFormatPr defaultColWidth="9" defaultRowHeight="14.25"/>
  <cols>
    <col min="1" max="9" width="10.75" style="28" customWidth="1"/>
    <col min="10" max="10" width="9.25" style="29"/>
    <col min="11" max="11" width="14.125" style="29"/>
    <col min="12" max="16384" width="9" style="29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="27" customFormat="1" ht="24.95" customHeight="1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11.19</v>
      </c>
      <c r="G4" s="4">
        <v>11.2</v>
      </c>
      <c r="H4" s="3">
        <v>11.21</v>
      </c>
      <c r="I4" s="3">
        <v>11.24</v>
      </c>
      <c r="J4" s="3" t="s">
        <v>7</v>
      </c>
      <c r="K4" s="3" t="s">
        <v>8</v>
      </c>
    </row>
    <row r="5" ht="24.95" customHeight="1" spans="1:11">
      <c r="A5" s="2" t="s">
        <v>9</v>
      </c>
      <c r="B5" s="5" t="s">
        <v>10</v>
      </c>
      <c r="C5" s="6">
        <v>505</v>
      </c>
      <c r="D5" s="7">
        <v>24</v>
      </c>
      <c r="E5" s="7">
        <v>24</v>
      </c>
      <c r="F5" s="8">
        <v>14</v>
      </c>
      <c r="G5" s="8">
        <v>16</v>
      </c>
      <c r="H5" s="8">
        <v>13</v>
      </c>
      <c r="I5" s="8">
        <v>15</v>
      </c>
      <c r="J5" s="19">
        <f>AVERAGE(F5:I5)</f>
        <v>14.5</v>
      </c>
      <c r="K5" s="19">
        <f>J5/E5</f>
        <v>0.604166666666667</v>
      </c>
    </row>
    <row r="6" ht="24.95" customHeight="1" spans="1:11">
      <c r="A6" s="2" t="s">
        <v>11</v>
      </c>
      <c r="B6" s="5" t="s">
        <v>12</v>
      </c>
      <c r="C6" s="6">
        <v>507</v>
      </c>
      <c r="D6" s="7">
        <v>26</v>
      </c>
      <c r="E6" s="7">
        <v>23</v>
      </c>
      <c r="F6" s="8">
        <v>21</v>
      </c>
      <c r="G6" s="8">
        <v>20</v>
      </c>
      <c r="H6" s="8">
        <v>20</v>
      </c>
      <c r="I6" s="8">
        <v>24</v>
      </c>
      <c r="J6" s="19">
        <f t="shared" ref="J6:J15" si="0">AVERAGE(F6:I6)</f>
        <v>21.25</v>
      </c>
      <c r="K6" s="19">
        <f t="shared" ref="K6:K15" si="1">J6/E6</f>
        <v>0.923913043478261</v>
      </c>
    </row>
    <row r="7" ht="24.95" customHeight="1" spans="1:11">
      <c r="A7" s="2" t="s">
        <v>13</v>
      </c>
      <c r="B7" s="5" t="s">
        <v>14</v>
      </c>
      <c r="C7" s="6">
        <v>508</v>
      </c>
      <c r="D7" s="7" t="s">
        <v>15</v>
      </c>
      <c r="E7" s="7">
        <v>20</v>
      </c>
      <c r="F7" s="8">
        <v>18</v>
      </c>
      <c r="G7" s="8">
        <v>18</v>
      </c>
      <c r="H7" s="8">
        <v>20</v>
      </c>
      <c r="I7" s="8">
        <v>18</v>
      </c>
      <c r="J7" s="19">
        <f t="shared" si="0"/>
        <v>18.5</v>
      </c>
      <c r="K7" s="19">
        <f t="shared" si="1"/>
        <v>0.925</v>
      </c>
    </row>
    <row r="8" ht="24.95" customHeight="1" spans="1:11">
      <c r="A8" s="2" t="s">
        <v>16</v>
      </c>
      <c r="B8" s="5" t="s">
        <v>17</v>
      </c>
      <c r="C8" s="6">
        <v>411</v>
      </c>
      <c r="D8" s="7">
        <v>38</v>
      </c>
      <c r="E8" s="7">
        <v>31</v>
      </c>
      <c r="F8" s="8">
        <v>21</v>
      </c>
      <c r="G8" s="8">
        <v>19</v>
      </c>
      <c r="H8" s="8">
        <v>24</v>
      </c>
      <c r="I8" s="8">
        <v>27</v>
      </c>
      <c r="J8" s="19">
        <f t="shared" si="0"/>
        <v>22.75</v>
      </c>
      <c r="K8" s="19">
        <f t="shared" si="1"/>
        <v>0.733870967741935</v>
      </c>
    </row>
    <row r="9" ht="24.95" customHeight="1" spans="1:11">
      <c r="A9" s="2" t="s">
        <v>18</v>
      </c>
      <c r="B9" s="5" t="s">
        <v>19</v>
      </c>
      <c r="C9" s="6">
        <v>409</v>
      </c>
      <c r="D9" s="7">
        <v>40</v>
      </c>
      <c r="E9" s="7">
        <v>38</v>
      </c>
      <c r="F9" s="8">
        <v>26</v>
      </c>
      <c r="G9" s="8">
        <v>21</v>
      </c>
      <c r="H9" s="8">
        <v>30</v>
      </c>
      <c r="I9" s="8">
        <v>36</v>
      </c>
      <c r="J9" s="19">
        <f t="shared" si="0"/>
        <v>28.25</v>
      </c>
      <c r="K9" s="19">
        <f t="shared" si="1"/>
        <v>0.743421052631579</v>
      </c>
    </row>
    <row r="10" ht="24.95" customHeight="1" spans="1:11">
      <c r="A10" s="2" t="s">
        <v>20</v>
      </c>
      <c r="B10" s="5" t="s">
        <v>21</v>
      </c>
      <c r="C10" s="6">
        <v>406</v>
      </c>
      <c r="D10" s="7">
        <v>20</v>
      </c>
      <c r="E10" s="7">
        <v>19</v>
      </c>
      <c r="F10" s="8">
        <v>16</v>
      </c>
      <c r="G10" s="8">
        <v>19</v>
      </c>
      <c r="H10" s="8">
        <v>20</v>
      </c>
      <c r="I10" s="8">
        <v>18</v>
      </c>
      <c r="J10" s="19">
        <f t="shared" si="0"/>
        <v>18.25</v>
      </c>
      <c r="K10" s="19">
        <f t="shared" si="1"/>
        <v>0.960526315789474</v>
      </c>
    </row>
    <row r="11" ht="24.95" customHeight="1" spans="1:11">
      <c r="A11" s="2" t="s">
        <v>22</v>
      </c>
      <c r="B11" s="5" t="s">
        <v>23</v>
      </c>
      <c r="C11" s="6">
        <v>408</v>
      </c>
      <c r="D11" s="7">
        <v>38</v>
      </c>
      <c r="E11" s="7">
        <v>31</v>
      </c>
      <c r="F11" s="8">
        <v>23</v>
      </c>
      <c r="G11" s="8">
        <v>19</v>
      </c>
      <c r="H11" s="8">
        <v>21</v>
      </c>
      <c r="I11" s="8">
        <v>25</v>
      </c>
      <c r="J11" s="19">
        <f t="shared" si="0"/>
        <v>22</v>
      </c>
      <c r="K11" s="19">
        <f t="shared" si="1"/>
        <v>0.709677419354839</v>
      </c>
    </row>
    <row r="12" ht="24.95" customHeight="1" spans="1:11">
      <c r="A12" s="2" t="s">
        <v>24</v>
      </c>
      <c r="B12" s="5" t="s">
        <v>25</v>
      </c>
      <c r="C12" s="6">
        <v>413</v>
      </c>
      <c r="D12" s="7">
        <v>23</v>
      </c>
      <c r="E12" s="7">
        <v>23</v>
      </c>
      <c r="F12" s="8">
        <v>27</v>
      </c>
      <c r="G12" s="8">
        <v>16</v>
      </c>
      <c r="H12" s="8">
        <v>16</v>
      </c>
      <c r="I12" s="8">
        <v>17</v>
      </c>
      <c r="J12" s="19">
        <f t="shared" si="0"/>
        <v>19</v>
      </c>
      <c r="K12" s="19">
        <f t="shared" si="1"/>
        <v>0.826086956521739</v>
      </c>
    </row>
    <row r="13" ht="24.95" customHeight="1" spans="1:11">
      <c r="A13" s="2" t="s">
        <v>26</v>
      </c>
      <c r="B13" s="5" t="s">
        <v>27</v>
      </c>
      <c r="C13" s="6">
        <v>405</v>
      </c>
      <c r="D13" s="7">
        <v>33</v>
      </c>
      <c r="E13" s="7">
        <v>30</v>
      </c>
      <c r="F13" s="8">
        <v>25</v>
      </c>
      <c r="G13" s="8">
        <v>27</v>
      </c>
      <c r="H13" s="8">
        <v>28</v>
      </c>
      <c r="I13" s="8">
        <v>25</v>
      </c>
      <c r="J13" s="19">
        <f t="shared" si="0"/>
        <v>26.25</v>
      </c>
      <c r="K13" s="19">
        <f t="shared" si="1"/>
        <v>0.875</v>
      </c>
    </row>
    <row r="14" ht="24.95" customHeight="1" spans="1:11">
      <c r="A14" s="2" t="s">
        <v>28</v>
      </c>
      <c r="B14" s="5" t="s">
        <v>29</v>
      </c>
      <c r="C14" s="6">
        <v>410</v>
      </c>
      <c r="D14" s="7">
        <v>35</v>
      </c>
      <c r="E14" s="7">
        <v>31</v>
      </c>
      <c r="F14" s="8">
        <v>26</v>
      </c>
      <c r="G14" s="8">
        <v>27</v>
      </c>
      <c r="H14" s="8">
        <v>24</v>
      </c>
      <c r="I14" s="8">
        <v>25</v>
      </c>
      <c r="J14" s="19">
        <f t="shared" si="0"/>
        <v>25.5</v>
      </c>
      <c r="K14" s="19">
        <f t="shared" si="1"/>
        <v>0.82258064516129</v>
      </c>
    </row>
    <row r="15" ht="24.95" customHeight="1" spans="1:11">
      <c r="A15" s="2" t="s">
        <v>30</v>
      </c>
      <c r="B15" s="5" t="s">
        <v>31</v>
      </c>
      <c r="C15" s="6">
        <v>407</v>
      </c>
      <c r="D15" s="7">
        <v>36</v>
      </c>
      <c r="E15" s="7">
        <v>32</v>
      </c>
      <c r="F15" s="8">
        <v>19</v>
      </c>
      <c r="G15" s="8">
        <v>26</v>
      </c>
      <c r="H15" s="8">
        <v>14</v>
      </c>
      <c r="I15" s="8">
        <v>32</v>
      </c>
      <c r="J15" s="19">
        <f t="shared" si="0"/>
        <v>22.75</v>
      </c>
      <c r="K15" s="19">
        <f t="shared" si="1"/>
        <v>0.7109375</v>
      </c>
    </row>
    <row r="16" ht="24.95" customHeight="1" spans="3:6">
      <c r="C16" s="30"/>
      <c r="D16" s="31"/>
      <c r="E16" s="31"/>
      <c r="F16" s="31"/>
    </row>
  </sheetData>
  <mergeCells count="4">
    <mergeCell ref="A3:K3"/>
    <mergeCell ref="A16:B16"/>
    <mergeCell ref="D16:F16"/>
    <mergeCell ref="A1:K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8" sqref="J8"/>
    </sheetView>
  </sheetViews>
  <sheetFormatPr defaultColWidth="9" defaultRowHeight="14.25"/>
  <cols>
    <col min="1" max="9" width="10.75" style="22" customWidth="1"/>
    <col min="10" max="11" width="9.25" style="23"/>
    <col min="12" max="16384" width="9" style="23"/>
  </cols>
  <sheetData>
    <row r="1" ht="24.9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.9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4.95" customHeight="1" spans="1:11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9">
        <v>11.19</v>
      </c>
      <c r="G4" s="10">
        <v>11.2</v>
      </c>
      <c r="H4" s="9">
        <v>11.21</v>
      </c>
      <c r="I4" s="9">
        <v>11.24</v>
      </c>
      <c r="J4" s="2" t="s">
        <v>7</v>
      </c>
      <c r="K4" s="2" t="s">
        <v>8</v>
      </c>
    </row>
    <row r="5" ht="24.95" customHeight="1" spans="1:11">
      <c r="A5" s="2">
        <v>1</v>
      </c>
      <c r="B5" s="5" t="s">
        <v>33</v>
      </c>
      <c r="C5" s="6">
        <v>505</v>
      </c>
      <c r="D5" s="7">
        <v>22</v>
      </c>
      <c r="E5" s="7">
        <v>21</v>
      </c>
      <c r="F5" s="11" t="s">
        <v>34</v>
      </c>
      <c r="G5" s="11">
        <v>21</v>
      </c>
      <c r="H5" s="11">
        <v>16</v>
      </c>
      <c r="I5" s="11">
        <v>20</v>
      </c>
      <c r="J5" s="20">
        <f>AVERAGE(F5:I5)</f>
        <v>19</v>
      </c>
      <c r="K5" s="20">
        <f>J5/E5</f>
        <v>0.904761904761905</v>
      </c>
    </row>
    <row r="6" ht="24.95" customHeight="1" spans="1:11">
      <c r="A6" s="2">
        <v>2</v>
      </c>
      <c r="B6" s="5" t="s">
        <v>35</v>
      </c>
      <c r="C6" s="6">
        <v>503</v>
      </c>
      <c r="D6" s="7">
        <v>25</v>
      </c>
      <c r="E6" s="7">
        <v>24</v>
      </c>
      <c r="F6" s="11"/>
      <c r="G6" s="11">
        <v>15</v>
      </c>
      <c r="H6" s="11">
        <v>19</v>
      </c>
      <c r="I6" s="11">
        <v>14</v>
      </c>
      <c r="J6" s="20">
        <f t="shared" ref="J6:J14" si="0">AVERAGE(F6:I6)</f>
        <v>16</v>
      </c>
      <c r="K6" s="20">
        <f t="shared" ref="K6:K14" si="1">J6/E6</f>
        <v>0.666666666666667</v>
      </c>
    </row>
    <row r="7" ht="24.95" customHeight="1" spans="1:11">
      <c r="A7" s="2">
        <v>3</v>
      </c>
      <c r="B7" s="5" t="s">
        <v>36</v>
      </c>
      <c r="C7" s="6">
        <v>408</v>
      </c>
      <c r="D7" s="7">
        <v>40</v>
      </c>
      <c r="E7" s="7">
        <v>40</v>
      </c>
      <c r="F7" s="11"/>
      <c r="G7" s="11">
        <v>40</v>
      </c>
      <c r="H7" s="11">
        <v>40</v>
      </c>
      <c r="I7" s="11" t="s">
        <v>37</v>
      </c>
      <c r="J7" s="20">
        <f t="shared" si="0"/>
        <v>40</v>
      </c>
      <c r="K7" s="20">
        <f t="shared" si="1"/>
        <v>1</v>
      </c>
    </row>
    <row r="8" ht="24.95" customHeight="1" spans="1:11">
      <c r="A8" s="2">
        <v>4</v>
      </c>
      <c r="B8" s="5" t="s">
        <v>38</v>
      </c>
      <c r="C8" s="6">
        <v>410</v>
      </c>
      <c r="D8" s="7">
        <v>44</v>
      </c>
      <c r="E8" s="7">
        <v>43</v>
      </c>
      <c r="F8" s="11">
        <v>28</v>
      </c>
      <c r="G8" s="11">
        <v>29</v>
      </c>
      <c r="H8" s="11">
        <v>32</v>
      </c>
      <c r="I8" s="11" t="s">
        <v>37</v>
      </c>
      <c r="J8" s="20">
        <f t="shared" si="0"/>
        <v>29.6666666666667</v>
      </c>
      <c r="K8" s="20">
        <f t="shared" si="1"/>
        <v>0.689922480620155</v>
      </c>
    </row>
    <row r="9" ht="24.95" customHeight="1" spans="1:11">
      <c r="A9" s="2">
        <v>5</v>
      </c>
      <c r="B9" s="5" t="s">
        <v>39</v>
      </c>
      <c r="C9" s="6">
        <v>406</v>
      </c>
      <c r="D9" s="7">
        <v>25</v>
      </c>
      <c r="E9" s="7">
        <v>25</v>
      </c>
      <c r="F9" s="11">
        <v>21</v>
      </c>
      <c r="G9" s="11">
        <v>23</v>
      </c>
      <c r="H9" s="11">
        <v>21</v>
      </c>
      <c r="I9" s="11">
        <v>24</v>
      </c>
      <c r="J9" s="20">
        <f t="shared" si="0"/>
        <v>22.25</v>
      </c>
      <c r="K9" s="20">
        <f t="shared" si="1"/>
        <v>0.89</v>
      </c>
    </row>
    <row r="10" ht="24.95" customHeight="1" spans="1:11">
      <c r="A10" s="2">
        <v>6</v>
      </c>
      <c r="B10" s="5" t="s">
        <v>40</v>
      </c>
      <c r="C10" s="6">
        <v>405</v>
      </c>
      <c r="D10" s="7">
        <v>28</v>
      </c>
      <c r="E10" s="7" t="s">
        <v>41</v>
      </c>
      <c r="F10" s="11">
        <v>22</v>
      </c>
      <c r="G10" s="11">
        <v>28</v>
      </c>
      <c r="H10" s="11">
        <v>22</v>
      </c>
      <c r="I10" s="11">
        <v>26</v>
      </c>
      <c r="J10" s="20">
        <f t="shared" si="0"/>
        <v>24.5</v>
      </c>
      <c r="K10" s="20">
        <f t="shared" si="1"/>
        <v>0.907407407407407</v>
      </c>
    </row>
    <row r="11" ht="24.95" customHeight="1" spans="1:11">
      <c r="A11" s="2">
        <v>7</v>
      </c>
      <c r="B11" s="5" t="s">
        <v>42</v>
      </c>
      <c r="C11" s="6">
        <v>404</v>
      </c>
      <c r="D11" s="7">
        <v>25</v>
      </c>
      <c r="E11" s="7">
        <v>25</v>
      </c>
      <c r="F11" s="11">
        <v>13</v>
      </c>
      <c r="G11" s="11">
        <v>14</v>
      </c>
      <c r="H11" s="11">
        <v>9</v>
      </c>
      <c r="I11" s="11">
        <v>16</v>
      </c>
      <c r="J11" s="20">
        <f t="shared" si="0"/>
        <v>13</v>
      </c>
      <c r="K11" s="20">
        <f t="shared" si="1"/>
        <v>0.52</v>
      </c>
    </row>
    <row r="12" ht="24.95" customHeight="1" spans="1:11">
      <c r="A12" s="2">
        <v>8</v>
      </c>
      <c r="B12" s="5" t="s">
        <v>43</v>
      </c>
      <c r="C12" s="6">
        <v>502</v>
      </c>
      <c r="D12" s="7">
        <v>19</v>
      </c>
      <c r="E12" s="7">
        <v>18</v>
      </c>
      <c r="F12" s="11" t="s">
        <v>34</v>
      </c>
      <c r="G12" s="11">
        <v>14</v>
      </c>
      <c r="H12" s="11">
        <v>18</v>
      </c>
      <c r="I12" s="11">
        <v>16</v>
      </c>
      <c r="J12" s="20">
        <f t="shared" si="0"/>
        <v>16</v>
      </c>
      <c r="K12" s="20">
        <f t="shared" si="1"/>
        <v>0.888888888888889</v>
      </c>
    </row>
    <row r="13" s="26" customFormat="1" ht="24.95" customHeight="1" spans="1:11">
      <c r="A13" s="2">
        <v>9</v>
      </c>
      <c r="B13" s="5" t="s">
        <v>44</v>
      </c>
      <c r="C13" s="6">
        <v>507</v>
      </c>
      <c r="D13" s="7">
        <v>24</v>
      </c>
      <c r="E13" s="7">
        <v>24</v>
      </c>
      <c r="F13" s="11">
        <v>0</v>
      </c>
      <c r="G13" s="11">
        <v>20</v>
      </c>
      <c r="H13" s="11">
        <v>17</v>
      </c>
      <c r="I13" s="11">
        <v>21</v>
      </c>
      <c r="J13" s="20">
        <f t="shared" si="0"/>
        <v>14.5</v>
      </c>
      <c r="K13" s="20">
        <f t="shared" si="1"/>
        <v>0.604166666666667</v>
      </c>
    </row>
    <row r="14" s="26" customFormat="1" ht="24.95" customHeight="1" spans="1:11">
      <c r="A14" s="2">
        <v>10</v>
      </c>
      <c r="B14" s="5" t="s">
        <v>45</v>
      </c>
      <c r="C14" s="6">
        <v>504</v>
      </c>
      <c r="D14" s="7">
        <v>22</v>
      </c>
      <c r="E14" s="7">
        <v>22</v>
      </c>
      <c r="F14" s="11">
        <v>13</v>
      </c>
      <c r="G14" s="11">
        <v>17</v>
      </c>
      <c r="H14" s="11">
        <v>10</v>
      </c>
      <c r="I14" s="11">
        <v>10</v>
      </c>
      <c r="J14" s="20">
        <f t="shared" si="0"/>
        <v>12.5</v>
      </c>
      <c r="K14" s="20">
        <f t="shared" si="1"/>
        <v>0.568181818181818</v>
      </c>
    </row>
    <row r="15" ht="24.95" customHeight="1" spans="3:6">
      <c r="C15" s="24"/>
      <c r="D15" s="25"/>
      <c r="E15" s="25"/>
      <c r="F15" s="25"/>
    </row>
  </sheetData>
  <mergeCells count="4">
    <mergeCell ref="A3:K3"/>
    <mergeCell ref="D15:F15"/>
    <mergeCell ref="F5:F7"/>
    <mergeCell ref="A1:K2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4" workbookViewId="0">
      <selection activeCell="F15" sqref="F15"/>
    </sheetView>
  </sheetViews>
  <sheetFormatPr defaultColWidth="9" defaultRowHeight="14.25"/>
  <cols>
    <col min="1" max="9" width="10.75" style="22" customWidth="1"/>
    <col min="10" max="11" width="9.25" style="23"/>
    <col min="12" max="16384" width="9" style="23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11.19</v>
      </c>
      <c r="G4" s="4">
        <v>11.2</v>
      </c>
      <c r="H4" s="3">
        <v>11.21</v>
      </c>
      <c r="I4" s="3">
        <v>11.24</v>
      </c>
      <c r="J4" s="21" t="s">
        <v>7</v>
      </c>
      <c r="K4" s="21" t="s">
        <v>8</v>
      </c>
    </row>
    <row r="5" ht="24.95" customHeight="1" spans="1:11">
      <c r="A5" s="2" t="s">
        <v>9</v>
      </c>
      <c r="B5" s="14" t="s">
        <v>47</v>
      </c>
      <c r="C5" s="6">
        <v>523</v>
      </c>
      <c r="D5" s="15">
        <v>34</v>
      </c>
      <c r="E5" s="7" t="s">
        <v>48</v>
      </c>
      <c r="F5" s="11">
        <v>13</v>
      </c>
      <c r="G5" s="11">
        <v>13</v>
      </c>
      <c r="H5" s="11">
        <v>10</v>
      </c>
      <c r="I5" s="11">
        <v>10</v>
      </c>
      <c r="J5" s="19">
        <f>AVERAGE(F5:I5)</f>
        <v>11.5</v>
      </c>
      <c r="K5" s="19">
        <f>J5/E5</f>
        <v>0.370967741935484</v>
      </c>
    </row>
    <row r="6" ht="24.95" customHeight="1" spans="1:11">
      <c r="A6" s="2" t="s">
        <v>11</v>
      </c>
      <c r="B6" s="5" t="s">
        <v>49</v>
      </c>
      <c r="C6" s="6">
        <v>524</v>
      </c>
      <c r="D6" s="15">
        <v>38</v>
      </c>
      <c r="E6" s="7" t="s">
        <v>50</v>
      </c>
      <c r="F6" s="11">
        <v>24</v>
      </c>
      <c r="G6" s="11">
        <v>25</v>
      </c>
      <c r="H6" s="11">
        <v>26</v>
      </c>
      <c r="I6" s="11">
        <v>26</v>
      </c>
      <c r="J6" s="19">
        <f>AVERAGE(F6:I6)</f>
        <v>25.25</v>
      </c>
      <c r="K6" s="19">
        <f t="shared" ref="K6:K15" si="0">J6/E6</f>
        <v>0.742647058823529</v>
      </c>
    </row>
    <row r="7" ht="24.95" customHeight="1" spans="1:11">
      <c r="A7" s="2" t="s">
        <v>13</v>
      </c>
      <c r="B7" s="5" t="s">
        <v>51</v>
      </c>
      <c r="C7" s="6">
        <v>526</v>
      </c>
      <c r="D7" s="15">
        <v>39</v>
      </c>
      <c r="E7" s="7" t="s">
        <v>52</v>
      </c>
      <c r="F7" s="11">
        <v>16</v>
      </c>
      <c r="G7" s="11">
        <v>20</v>
      </c>
      <c r="H7" s="11">
        <v>17</v>
      </c>
      <c r="I7" s="11">
        <v>15</v>
      </c>
      <c r="J7" s="19">
        <f>AVERAGE(F7:I7)</f>
        <v>17</v>
      </c>
      <c r="K7" s="19">
        <f t="shared" si="0"/>
        <v>0.459459459459459</v>
      </c>
    </row>
    <row r="8" ht="24.95" customHeight="1" spans="1:11">
      <c r="A8" s="2" t="s">
        <v>16</v>
      </c>
      <c r="B8" s="5" t="s">
        <v>53</v>
      </c>
      <c r="C8" s="6">
        <v>518</v>
      </c>
      <c r="D8" s="15">
        <v>25</v>
      </c>
      <c r="E8" s="7" t="s">
        <v>54</v>
      </c>
      <c r="F8" s="11">
        <v>21</v>
      </c>
      <c r="G8" s="11">
        <v>21</v>
      </c>
      <c r="H8" s="11">
        <v>21</v>
      </c>
      <c r="I8" s="11">
        <v>14</v>
      </c>
      <c r="J8" s="19">
        <f>AVERAGE(F8:I8)</f>
        <v>19.25</v>
      </c>
      <c r="K8" s="19">
        <f t="shared" si="0"/>
        <v>0.916666666666667</v>
      </c>
    </row>
    <row r="9" ht="24.95" customHeight="1" spans="1:11">
      <c r="A9" s="2" t="s">
        <v>18</v>
      </c>
      <c r="B9" s="14" t="s">
        <v>55</v>
      </c>
      <c r="C9" s="6" t="s">
        <v>56</v>
      </c>
      <c r="D9" s="15">
        <v>36</v>
      </c>
      <c r="E9" s="7" t="s">
        <v>57</v>
      </c>
      <c r="F9" s="11" t="s">
        <v>58</v>
      </c>
      <c r="G9" s="11"/>
      <c r="H9" s="11"/>
      <c r="I9" s="11"/>
      <c r="J9" s="11"/>
      <c r="K9" s="11"/>
    </row>
    <row r="10" ht="24.95" customHeight="1" spans="1:11">
      <c r="A10" s="2" t="s">
        <v>20</v>
      </c>
      <c r="B10" s="5" t="s">
        <v>59</v>
      </c>
      <c r="C10" s="6">
        <v>510</v>
      </c>
      <c r="D10" s="15">
        <v>34</v>
      </c>
      <c r="E10" s="7" t="s">
        <v>60</v>
      </c>
      <c r="F10" s="11" t="s">
        <v>58</v>
      </c>
      <c r="G10" s="11">
        <v>27</v>
      </c>
      <c r="H10" s="11">
        <v>23</v>
      </c>
      <c r="I10" s="11">
        <v>22</v>
      </c>
      <c r="J10" s="19">
        <f t="shared" ref="J10:J15" si="1">AVERAGE(F10:I10)</f>
        <v>24</v>
      </c>
      <c r="K10" s="19">
        <f t="shared" si="0"/>
        <v>0.857142857142857</v>
      </c>
    </row>
    <row r="11" ht="24.95" customHeight="1" spans="1:11">
      <c r="A11" s="2" t="s">
        <v>22</v>
      </c>
      <c r="B11" s="5" t="s">
        <v>61</v>
      </c>
      <c r="C11" s="6">
        <v>514</v>
      </c>
      <c r="D11" s="15">
        <v>34</v>
      </c>
      <c r="E11" s="7" t="s">
        <v>62</v>
      </c>
      <c r="F11" s="11">
        <v>27</v>
      </c>
      <c r="G11" s="11">
        <v>22</v>
      </c>
      <c r="H11" s="11">
        <v>23</v>
      </c>
      <c r="I11" s="11">
        <v>18</v>
      </c>
      <c r="J11" s="19">
        <f t="shared" si="1"/>
        <v>22.5</v>
      </c>
      <c r="K11" s="19">
        <f t="shared" si="0"/>
        <v>0.703125</v>
      </c>
    </row>
    <row r="12" ht="24.95" customHeight="1" spans="1:11">
      <c r="A12" s="2" t="s">
        <v>24</v>
      </c>
      <c r="B12" s="5" t="s">
        <v>63</v>
      </c>
      <c r="C12" s="6">
        <v>515</v>
      </c>
      <c r="D12" s="15">
        <v>34</v>
      </c>
      <c r="E12" s="7" t="s">
        <v>64</v>
      </c>
      <c r="F12" s="11">
        <v>24</v>
      </c>
      <c r="G12" s="11">
        <v>16</v>
      </c>
      <c r="H12" s="11">
        <v>19</v>
      </c>
      <c r="I12" s="11">
        <v>16</v>
      </c>
      <c r="J12" s="19">
        <f t="shared" si="1"/>
        <v>18.75</v>
      </c>
      <c r="K12" s="19">
        <f t="shared" si="0"/>
        <v>0.78125</v>
      </c>
    </row>
    <row r="13" ht="24.95" customHeight="1" spans="1:11">
      <c r="A13" s="2" t="s">
        <v>26</v>
      </c>
      <c r="B13" s="5" t="s">
        <v>65</v>
      </c>
      <c r="C13" s="6">
        <v>517</v>
      </c>
      <c r="D13" s="15">
        <v>34</v>
      </c>
      <c r="E13" s="7" t="s">
        <v>41</v>
      </c>
      <c r="F13" s="11">
        <v>25</v>
      </c>
      <c r="G13" s="11">
        <v>22</v>
      </c>
      <c r="H13" s="11">
        <v>23</v>
      </c>
      <c r="I13" s="11">
        <v>16</v>
      </c>
      <c r="J13" s="19">
        <f t="shared" si="1"/>
        <v>21.5</v>
      </c>
      <c r="K13" s="19">
        <f t="shared" si="0"/>
        <v>0.796296296296296</v>
      </c>
    </row>
    <row r="14" ht="24.95" customHeight="1" spans="1:11">
      <c r="A14" s="2" t="s">
        <v>28</v>
      </c>
      <c r="B14" s="5" t="s">
        <v>66</v>
      </c>
      <c r="C14" s="6">
        <v>521</v>
      </c>
      <c r="D14" s="16" t="s">
        <v>67</v>
      </c>
      <c r="E14" s="16" t="s">
        <v>68</v>
      </c>
      <c r="F14" s="11">
        <v>20</v>
      </c>
      <c r="G14" s="11">
        <v>19</v>
      </c>
      <c r="H14" s="11">
        <v>19</v>
      </c>
      <c r="I14" s="11">
        <v>20</v>
      </c>
      <c r="J14" s="19">
        <f t="shared" si="1"/>
        <v>19.5</v>
      </c>
      <c r="K14" s="19">
        <f t="shared" si="0"/>
        <v>0.78</v>
      </c>
    </row>
    <row r="15" ht="24.95" customHeight="1" spans="1:11">
      <c r="A15" s="2" t="s">
        <v>30</v>
      </c>
      <c r="B15" s="5" t="s">
        <v>69</v>
      </c>
      <c r="C15" s="6"/>
      <c r="D15" s="16"/>
      <c r="E15" s="16" t="s">
        <v>70</v>
      </c>
      <c r="F15" s="11">
        <v>19</v>
      </c>
      <c r="G15" s="11">
        <v>15</v>
      </c>
      <c r="H15" s="11">
        <v>9</v>
      </c>
      <c r="I15" s="11">
        <v>14</v>
      </c>
      <c r="J15" s="19">
        <f t="shared" si="1"/>
        <v>14.25</v>
      </c>
      <c r="K15" s="19">
        <f t="shared" si="0"/>
        <v>0.619565217391304</v>
      </c>
    </row>
    <row r="16" ht="24.95" customHeight="1" spans="3:7">
      <c r="C16" s="24"/>
      <c r="D16" s="25"/>
      <c r="E16" s="25"/>
      <c r="F16" s="25"/>
      <c r="G16" s="25"/>
    </row>
  </sheetData>
  <mergeCells count="7">
    <mergeCell ref="A3:K3"/>
    <mergeCell ref="F9:K9"/>
    <mergeCell ref="A16:B16"/>
    <mergeCell ref="D16:F16"/>
    <mergeCell ref="C14:C15"/>
    <mergeCell ref="D14:D15"/>
    <mergeCell ref="A1:K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10" workbookViewId="0">
      <selection activeCell="A3" sqref="A3:K15"/>
    </sheetView>
  </sheetViews>
  <sheetFormatPr defaultColWidth="9" defaultRowHeight="14.25"/>
  <cols>
    <col min="1" max="8" width="10.75" style="22" customWidth="1"/>
    <col min="9" max="9" width="10.7583333333333" style="23" customWidth="1"/>
    <col min="10" max="11" width="9.25" style="23"/>
    <col min="12" max="16384" width="9" style="23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71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11.19</v>
      </c>
      <c r="G4" s="4">
        <v>11.2</v>
      </c>
      <c r="H4" s="3">
        <v>11.21</v>
      </c>
      <c r="I4" s="3">
        <v>11.24</v>
      </c>
      <c r="J4" s="21" t="s">
        <v>7</v>
      </c>
      <c r="K4" s="21" t="s">
        <v>8</v>
      </c>
    </row>
    <row r="5" ht="24.95" customHeight="1" spans="1:11">
      <c r="A5" s="2" t="s">
        <v>9</v>
      </c>
      <c r="B5" s="17" t="s">
        <v>72</v>
      </c>
      <c r="C5" s="6">
        <v>810</v>
      </c>
      <c r="D5" s="7">
        <v>25</v>
      </c>
      <c r="E5" s="7">
        <v>19</v>
      </c>
      <c r="F5" s="11" t="s">
        <v>73</v>
      </c>
      <c r="G5" s="11" t="s">
        <v>74</v>
      </c>
      <c r="H5" s="11" t="s">
        <v>34</v>
      </c>
      <c r="I5" s="11">
        <v>11</v>
      </c>
      <c r="J5" s="19">
        <f>AVERAGE(F5:I5)</f>
        <v>11</v>
      </c>
      <c r="K5" s="19">
        <f>J5/E5</f>
        <v>0.578947368421053</v>
      </c>
    </row>
    <row r="6" ht="24.95" customHeight="1" spans="1:11">
      <c r="A6" s="2" t="s">
        <v>11</v>
      </c>
      <c r="B6" s="17" t="s">
        <v>75</v>
      </c>
      <c r="C6" s="6">
        <v>1111</v>
      </c>
      <c r="D6" s="7">
        <v>30</v>
      </c>
      <c r="E6" s="7">
        <v>25</v>
      </c>
      <c r="F6" s="11" t="s">
        <v>54</v>
      </c>
      <c r="G6" s="11" t="s">
        <v>34</v>
      </c>
      <c r="H6" s="11" t="s">
        <v>30</v>
      </c>
      <c r="I6" s="11">
        <v>16</v>
      </c>
      <c r="J6" s="19">
        <f>AVERAGE(F6:I6)</f>
        <v>16</v>
      </c>
      <c r="K6" s="19">
        <f t="shared" ref="K6:K15" si="0">J6/E6</f>
        <v>0.64</v>
      </c>
    </row>
    <row r="7" ht="24.95" customHeight="1" spans="1:11">
      <c r="A7" s="2" t="s">
        <v>13</v>
      </c>
      <c r="B7" s="17" t="s">
        <v>76</v>
      </c>
      <c r="C7" s="6">
        <v>1110</v>
      </c>
      <c r="D7" s="7">
        <v>30</v>
      </c>
      <c r="E7" s="7">
        <v>27</v>
      </c>
      <c r="F7" s="11" t="s">
        <v>54</v>
      </c>
      <c r="G7" s="11" t="s">
        <v>34</v>
      </c>
      <c r="H7" s="11" t="s">
        <v>73</v>
      </c>
      <c r="I7" s="11">
        <v>13</v>
      </c>
      <c r="J7" s="19">
        <f>AVERAGE(F7:I7)</f>
        <v>13</v>
      </c>
      <c r="K7" s="19">
        <f t="shared" si="0"/>
        <v>0.481481481481481</v>
      </c>
    </row>
    <row r="8" ht="24.95" customHeight="1" spans="1:11">
      <c r="A8" s="2" t="s">
        <v>16</v>
      </c>
      <c r="B8" s="17" t="s">
        <v>77</v>
      </c>
      <c r="C8" s="6">
        <v>1106</v>
      </c>
      <c r="D8" s="7">
        <v>26</v>
      </c>
      <c r="E8" s="7">
        <v>22</v>
      </c>
      <c r="F8" s="11" t="s">
        <v>78</v>
      </c>
      <c r="G8" s="11">
        <v>25</v>
      </c>
      <c r="H8" s="11" t="s">
        <v>34</v>
      </c>
      <c r="I8" s="11">
        <v>16</v>
      </c>
      <c r="J8" s="19">
        <f>AVERAGE(F8:I8)</f>
        <v>20.5</v>
      </c>
      <c r="K8" s="19">
        <f t="shared" si="0"/>
        <v>0.931818181818182</v>
      </c>
    </row>
    <row r="9" ht="24.95" customHeight="1" spans="1:11">
      <c r="A9" s="2" t="s">
        <v>18</v>
      </c>
      <c r="B9" s="18" t="s">
        <v>79</v>
      </c>
      <c r="C9" s="6">
        <v>1107</v>
      </c>
      <c r="D9" s="7">
        <v>28</v>
      </c>
      <c r="E9" s="7">
        <v>26</v>
      </c>
      <c r="F9" s="11">
        <v>14</v>
      </c>
      <c r="G9" s="11">
        <v>9</v>
      </c>
      <c r="H9" s="11" t="s">
        <v>34</v>
      </c>
      <c r="I9" s="11">
        <v>9</v>
      </c>
      <c r="J9" s="19">
        <f>AVERAGE(F9:I9)</f>
        <v>10.6666666666667</v>
      </c>
      <c r="K9" s="19">
        <f t="shared" si="0"/>
        <v>0.41025641025641</v>
      </c>
    </row>
    <row r="10" ht="24.95" customHeight="1" spans="1:11">
      <c r="A10" s="2" t="s">
        <v>20</v>
      </c>
      <c r="B10" s="17" t="s">
        <v>80</v>
      </c>
      <c r="C10" s="6">
        <v>1104</v>
      </c>
      <c r="D10" s="7">
        <v>26</v>
      </c>
      <c r="E10" s="7">
        <v>23</v>
      </c>
      <c r="F10" s="11" t="s">
        <v>37</v>
      </c>
      <c r="G10" s="11"/>
      <c r="H10" s="11"/>
      <c r="I10" s="11"/>
      <c r="J10" s="11"/>
      <c r="K10" s="11"/>
    </row>
    <row r="11" ht="24.95" customHeight="1" spans="1:11">
      <c r="A11" s="2" t="s">
        <v>22</v>
      </c>
      <c r="B11" s="17" t="s">
        <v>81</v>
      </c>
      <c r="C11" s="6">
        <v>904</v>
      </c>
      <c r="D11" s="7">
        <v>47</v>
      </c>
      <c r="E11" s="7">
        <v>44</v>
      </c>
      <c r="F11" s="11"/>
      <c r="G11" s="11"/>
      <c r="H11" s="11"/>
      <c r="I11" s="11"/>
      <c r="J11" s="11"/>
      <c r="K11" s="11"/>
    </row>
    <row r="12" ht="24.95" customHeight="1" spans="1:11">
      <c r="A12" s="2" t="s">
        <v>24</v>
      </c>
      <c r="B12" s="17" t="s">
        <v>82</v>
      </c>
      <c r="C12" s="6">
        <v>1105</v>
      </c>
      <c r="D12" s="7">
        <v>37</v>
      </c>
      <c r="E12" s="7">
        <v>35</v>
      </c>
      <c r="F12" s="11">
        <v>32</v>
      </c>
      <c r="G12" s="11">
        <v>30</v>
      </c>
      <c r="H12" s="11" t="s">
        <v>34</v>
      </c>
      <c r="I12" s="11">
        <v>21</v>
      </c>
      <c r="J12" s="19">
        <f>AVERAGE(F12:I12)</f>
        <v>27.6666666666667</v>
      </c>
      <c r="K12" s="19">
        <f t="shared" si="0"/>
        <v>0.790476190476191</v>
      </c>
    </row>
    <row r="13" ht="24.95" customHeight="1" spans="1:11">
      <c r="A13" s="2" t="s">
        <v>26</v>
      </c>
      <c r="B13" s="17" t="s">
        <v>83</v>
      </c>
      <c r="C13" s="6">
        <v>1109</v>
      </c>
      <c r="D13" s="7">
        <v>28</v>
      </c>
      <c r="E13" s="7">
        <v>28</v>
      </c>
      <c r="F13" s="11">
        <v>19</v>
      </c>
      <c r="G13" s="11" t="s">
        <v>34</v>
      </c>
      <c r="H13" s="11">
        <v>20</v>
      </c>
      <c r="I13" s="11">
        <v>16</v>
      </c>
      <c r="J13" s="19">
        <f>AVERAGE(F13:I13)</f>
        <v>18.3333333333333</v>
      </c>
      <c r="K13" s="19">
        <f t="shared" si="0"/>
        <v>0.654761904761905</v>
      </c>
    </row>
    <row r="14" ht="24.95" customHeight="1" spans="1:11">
      <c r="A14" s="2" t="s">
        <v>28</v>
      </c>
      <c r="B14" s="17" t="s">
        <v>84</v>
      </c>
      <c r="C14" s="6">
        <v>1108</v>
      </c>
      <c r="D14" s="7">
        <v>26</v>
      </c>
      <c r="E14" s="7">
        <v>26</v>
      </c>
      <c r="F14" s="11">
        <v>23</v>
      </c>
      <c r="G14" s="11">
        <v>18</v>
      </c>
      <c r="H14" s="11" t="s">
        <v>34</v>
      </c>
      <c r="I14" s="11">
        <v>14</v>
      </c>
      <c r="J14" s="19">
        <f>AVERAGE(F14:I14)</f>
        <v>18.3333333333333</v>
      </c>
      <c r="K14" s="19">
        <f t="shared" si="0"/>
        <v>0.705128205128205</v>
      </c>
    </row>
    <row r="15" ht="24.95" customHeight="1" spans="1:11">
      <c r="A15" s="2" t="s">
        <v>30</v>
      </c>
      <c r="B15" s="17" t="s">
        <v>85</v>
      </c>
      <c r="C15" s="6">
        <v>1103</v>
      </c>
      <c r="D15" s="7">
        <v>25</v>
      </c>
      <c r="E15" s="7">
        <v>23</v>
      </c>
      <c r="F15" s="11">
        <v>23</v>
      </c>
      <c r="G15" s="11" t="s">
        <v>34</v>
      </c>
      <c r="H15" s="11">
        <v>9</v>
      </c>
      <c r="I15" s="11">
        <v>12</v>
      </c>
      <c r="J15" s="19">
        <f>AVERAGE(F15:I15)</f>
        <v>14.6666666666667</v>
      </c>
      <c r="K15" s="19">
        <f t="shared" si="0"/>
        <v>0.63768115942029</v>
      </c>
    </row>
    <row r="16" ht="23.45" customHeight="1" spans="3:6">
      <c r="C16" s="24"/>
      <c r="D16" s="25"/>
      <c r="E16" s="25"/>
      <c r="F16" s="25"/>
    </row>
  </sheetData>
  <mergeCells count="5">
    <mergeCell ref="A3:K3"/>
    <mergeCell ref="A16:B16"/>
    <mergeCell ref="D16:E16"/>
    <mergeCell ref="A1:K2"/>
    <mergeCell ref="F10:K11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opLeftCell="A7" workbookViewId="0">
      <selection activeCell="A3" sqref="A3:K19"/>
    </sheetView>
  </sheetViews>
  <sheetFormatPr defaultColWidth="9" defaultRowHeight="14.25"/>
  <cols>
    <col min="1" max="9" width="10.75" style="22" customWidth="1"/>
    <col min="10" max="16384" width="9" style="23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86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11.19</v>
      </c>
      <c r="G4" s="4">
        <v>11.2</v>
      </c>
      <c r="H4" s="3">
        <v>11.21</v>
      </c>
      <c r="I4" s="3">
        <v>11.24</v>
      </c>
      <c r="J4" s="21" t="s">
        <v>7</v>
      </c>
      <c r="K4" s="21" t="s">
        <v>8</v>
      </c>
    </row>
    <row r="5" ht="24.95" customHeight="1" spans="1:11">
      <c r="A5" s="2">
        <v>1</v>
      </c>
      <c r="B5" s="17" t="s">
        <v>87</v>
      </c>
      <c r="C5" s="6">
        <v>606</v>
      </c>
      <c r="D5" s="7">
        <v>29</v>
      </c>
      <c r="E5" s="7">
        <v>21</v>
      </c>
      <c r="F5" s="11">
        <v>23</v>
      </c>
      <c r="G5" s="11">
        <v>20</v>
      </c>
      <c r="H5" s="11">
        <v>22</v>
      </c>
      <c r="I5" s="11">
        <v>18</v>
      </c>
      <c r="J5" s="19">
        <f>AVERAGE(F5:I5)</f>
        <v>20.75</v>
      </c>
      <c r="K5" s="19">
        <f>J5/E5</f>
        <v>0.988095238095238</v>
      </c>
    </row>
    <row r="6" ht="24.95" customHeight="1" spans="1:11">
      <c r="A6" s="2">
        <v>2</v>
      </c>
      <c r="B6" s="17" t="s">
        <v>88</v>
      </c>
      <c r="C6" s="6">
        <v>607</v>
      </c>
      <c r="D6" s="7">
        <v>29</v>
      </c>
      <c r="E6" s="7">
        <v>19</v>
      </c>
      <c r="F6" s="11">
        <v>17</v>
      </c>
      <c r="G6" s="11">
        <v>17</v>
      </c>
      <c r="H6" s="11">
        <v>16</v>
      </c>
      <c r="I6" s="11">
        <v>17</v>
      </c>
      <c r="J6" s="19">
        <f t="shared" ref="J6:J19" si="0">AVERAGE(F6:I6)</f>
        <v>16.75</v>
      </c>
      <c r="K6" s="19">
        <f t="shared" ref="K6:K19" si="1">J6/E6</f>
        <v>0.881578947368421</v>
      </c>
    </row>
    <row r="7" ht="24.95" customHeight="1" spans="1:11">
      <c r="A7" s="2">
        <v>3</v>
      </c>
      <c r="B7" s="17" t="s">
        <v>89</v>
      </c>
      <c r="C7" s="6">
        <v>608</v>
      </c>
      <c r="D7" s="7">
        <v>30</v>
      </c>
      <c r="E7" s="7" t="s">
        <v>74</v>
      </c>
      <c r="F7" s="11">
        <v>13</v>
      </c>
      <c r="G7" s="11">
        <v>11</v>
      </c>
      <c r="H7" s="11">
        <v>8</v>
      </c>
      <c r="I7" s="11">
        <v>13</v>
      </c>
      <c r="J7" s="19">
        <f t="shared" si="0"/>
        <v>11.25</v>
      </c>
      <c r="K7" s="19">
        <f t="shared" si="1"/>
        <v>0.661764705882353</v>
      </c>
    </row>
    <row r="8" ht="24.95" customHeight="1" spans="1:11">
      <c r="A8" s="2">
        <v>4</v>
      </c>
      <c r="B8" s="17" t="s">
        <v>90</v>
      </c>
      <c r="C8" s="6">
        <v>609</v>
      </c>
      <c r="D8" s="7">
        <v>23</v>
      </c>
      <c r="E8" s="7" t="s">
        <v>91</v>
      </c>
      <c r="F8" s="11">
        <v>14</v>
      </c>
      <c r="G8" s="11">
        <v>11</v>
      </c>
      <c r="H8" s="11">
        <v>14</v>
      </c>
      <c r="I8" s="11">
        <v>14</v>
      </c>
      <c r="J8" s="19">
        <f t="shared" si="0"/>
        <v>13.25</v>
      </c>
      <c r="K8" s="19">
        <f t="shared" si="1"/>
        <v>0.946428571428571</v>
      </c>
    </row>
    <row r="9" ht="24.95" customHeight="1" spans="1:11">
      <c r="A9" s="2">
        <v>5</v>
      </c>
      <c r="B9" s="17" t="s">
        <v>92</v>
      </c>
      <c r="C9" s="6">
        <v>610</v>
      </c>
      <c r="D9" s="7">
        <v>27</v>
      </c>
      <c r="E9" s="7">
        <v>23</v>
      </c>
      <c r="F9" s="11">
        <v>20</v>
      </c>
      <c r="G9" s="11" t="s">
        <v>93</v>
      </c>
      <c r="H9" s="11">
        <v>19</v>
      </c>
      <c r="I9" s="11">
        <v>18</v>
      </c>
      <c r="J9" s="19">
        <f t="shared" si="0"/>
        <v>19</v>
      </c>
      <c r="K9" s="19">
        <f t="shared" si="1"/>
        <v>0.826086956521739</v>
      </c>
    </row>
    <row r="10" ht="24.95" customHeight="1" spans="1:11">
      <c r="A10" s="2">
        <v>6</v>
      </c>
      <c r="B10" s="17" t="s">
        <v>94</v>
      </c>
      <c r="C10" s="6">
        <v>612</v>
      </c>
      <c r="D10" s="7" t="s">
        <v>95</v>
      </c>
      <c r="E10" s="7" t="s">
        <v>68</v>
      </c>
      <c r="F10" s="11">
        <v>25</v>
      </c>
      <c r="G10" s="11">
        <v>23</v>
      </c>
      <c r="H10" s="11">
        <v>23</v>
      </c>
      <c r="I10" s="11">
        <v>25</v>
      </c>
      <c r="J10" s="19">
        <f t="shared" si="0"/>
        <v>24</v>
      </c>
      <c r="K10" s="19">
        <f t="shared" si="1"/>
        <v>0.96</v>
      </c>
    </row>
    <row r="11" ht="24.95" customHeight="1" spans="1:11">
      <c r="A11" s="2">
        <v>7</v>
      </c>
      <c r="B11" s="17" t="s">
        <v>96</v>
      </c>
      <c r="C11" s="6">
        <v>403</v>
      </c>
      <c r="D11" s="7">
        <v>30</v>
      </c>
      <c r="E11" s="7">
        <v>27</v>
      </c>
      <c r="F11" s="11">
        <v>27</v>
      </c>
      <c r="G11" s="11">
        <v>27</v>
      </c>
      <c r="H11" s="11">
        <v>27</v>
      </c>
      <c r="I11" s="11">
        <v>24</v>
      </c>
      <c r="J11" s="19">
        <f t="shared" si="0"/>
        <v>26.25</v>
      </c>
      <c r="K11" s="19">
        <f t="shared" si="1"/>
        <v>0.972222222222222</v>
      </c>
    </row>
    <row r="12" ht="24.95" customHeight="1" spans="1:11">
      <c r="A12" s="2">
        <v>8</v>
      </c>
      <c r="B12" s="17" t="s">
        <v>97</v>
      </c>
      <c r="C12" s="6">
        <v>404</v>
      </c>
      <c r="D12" s="7">
        <v>31</v>
      </c>
      <c r="E12" s="7">
        <v>28</v>
      </c>
      <c r="F12" s="11">
        <v>28</v>
      </c>
      <c r="G12" s="11">
        <v>28</v>
      </c>
      <c r="H12" s="11">
        <v>26</v>
      </c>
      <c r="I12" s="11">
        <v>23</v>
      </c>
      <c r="J12" s="19">
        <f t="shared" si="0"/>
        <v>26.25</v>
      </c>
      <c r="K12" s="19">
        <f t="shared" si="1"/>
        <v>0.9375</v>
      </c>
    </row>
    <row r="13" ht="24.95" customHeight="1" spans="1:11">
      <c r="A13" s="2">
        <v>9</v>
      </c>
      <c r="B13" s="17" t="s">
        <v>98</v>
      </c>
      <c r="C13" s="6">
        <v>405</v>
      </c>
      <c r="D13" s="7">
        <v>30</v>
      </c>
      <c r="E13" s="7" t="s">
        <v>41</v>
      </c>
      <c r="F13" s="11">
        <v>23</v>
      </c>
      <c r="G13" s="11">
        <v>25</v>
      </c>
      <c r="H13" s="11">
        <v>24</v>
      </c>
      <c r="I13" s="11">
        <v>24</v>
      </c>
      <c r="J13" s="19">
        <f t="shared" si="0"/>
        <v>24</v>
      </c>
      <c r="K13" s="19">
        <f t="shared" si="1"/>
        <v>0.888888888888889</v>
      </c>
    </row>
    <row r="14" ht="24.95" customHeight="1" spans="1:11">
      <c r="A14" s="2">
        <v>10</v>
      </c>
      <c r="B14" s="17" t="s">
        <v>99</v>
      </c>
      <c r="C14" s="6">
        <v>406</v>
      </c>
      <c r="D14" s="7">
        <v>30</v>
      </c>
      <c r="E14" s="7" t="s">
        <v>15</v>
      </c>
      <c r="F14" s="11">
        <v>25</v>
      </c>
      <c r="G14" s="11">
        <v>25</v>
      </c>
      <c r="H14" s="11">
        <v>24</v>
      </c>
      <c r="I14" s="11">
        <v>21</v>
      </c>
      <c r="J14" s="19">
        <f t="shared" si="0"/>
        <v>23.75</v>
      </c>
      <c r="K14" s="19">
        <f t="shared" si="1"/>
        <v>0.913461538461538</v>
      </c>
    </row>
    <row r="15" ht="24.95" customHeight="1" spans="1:11">
      <c r="A15" s="2">
        <v>11</v>
      </c>
      <c r="B15" s="17" t="s">
        <v>100</v>
      </c>
      <c r="C15" s="6">
        <v>407</v>
      </c>
      <c r="D15" s="7">
        <v>30</v>
      </c>
      <c r="E15" s="7">
        <v>26</v>
      </c>
      <c r="F15" s="11">
        <v>25</v>
      </c>
      <c r="G15" s="11">
        <v>26</v>
      </c>
      <c r="H15" s="11">
        <v>22</v>
      </c>
      <c r="I15" s="11">
        <v>24</v>
      </c>
      <c r="J15" s="19">
        <f t="shared" si="0"/>
        <v>24.25</v>
      </c>
      <c r="K15" s="19">
        <f t="shared" si="1"/>
        <v>0.932692307692308</v>
      </c>
    </row>
    <row r="16" ht="24.95" customHeight="1" spans="1:11">
      <c r="A16" s="2">
        <v>12</v>
      </c>
      <c r="B16" s="17" t="s">
        <v>101</v>
      </c>
      <c r="C16" s="6">
        <v>408</v>
      </c>
      <c r="D16" s="7">
        <v>30</v>
      </c>
      <c r="E16" s="7" t="s">
        <v>60</v>
      </c>
      <c r="F16" s="11">
        <v>23</v>
      </c>
      <c r="G16" s="11">
        <v>27</v>
      </c>
      <c r="H16" s="11">
        <v>24</v>
      </c>
      <c r="I16" s="11">
        <v>25</v>
      </c>
      <c r="J16" s="19">
        <f t="shared" si="0"/>
        <v>24.75</v>
      </c>
      <c r="K16" s="19">
        <f t="shared" si="1"/>
        <v>0.883928571428571</v>
      </c>
    </row>
    <row r="17" ht="24.95" customHeight="1" spans="1:11">
      <c r="A17" s="2">
        <v>13</v>
      </c>
      <c r="B17" s="17" t="s">
        <v>102</v>
      </c>
      <c r="C17" s="6">
        <v>409</v>
      </c>
      <c r="D17" s="7">
        <v>30</v>
      </c>
      <c r="E17" s="7" t="s">
        <v>68</v>
      </c>
      <c r="F17" s="11">
        <v>24</v>
      </c>
      <c r="G17" s="11">
        <v>25</v>
      </c>
      <c r="H17" s="11">
        <v>23</v>
      </c>
      <c r="I17" s="11">
        <v>23</v>
      </c>
      <c r="J17" s="19">
        <f t="shared" si="0"/>
        <v>23.75</v>
      </c>
      <c r="K17" s="19">
        <f t="shared" si="1"/>
        <v>0.95</v>
      </c>
    </row>
    <row r="18" ht="24.95" customHeight="1" spans="1:11">
      <c r="A18" s="2">
        <v>14</v>
      </c>
      <c r="B18" s="17" t="s">
        <v>103</v>
      </c>
      <c r="C18" s="6">
        <v>410</v>
      </c>
      <c r="D18" s="7">
        <v>30</v>
      </c>
      <c r="E18" s="7" t="s">
        <v>68</v>
      </c>
      <c r="F18" s="11">
        <v>23</v>
      </c>
      <c r="G18" s="11">
        <v>28</v>
      </c>
      <c r="H18" s="11">
        <v>25</v>
      </c>
      <c r="I18" s="11">
        <v>22</v>
      </c>
      <c r="J18" s="19">
        <f t="shared" si="0"/>
        <v>24.5</v>
      </c>
      <c r="K18" s="19">
        <f t="shared" si="1"/>
        <v>0.98</v>
      </c>
    </row>
    <row r="19" ht="24.95" customHeight="1" spans="1:11">
      <c r="A19" s="2">
        <v>15</v>
      </c>
      <c r="B19" s="17" t="s">
        <v>104</v>
      </c>
      <c r="C19" s="6">
        <v>411</v>
      </c>
      <c r="D19" s="7">
        <v>30</v>
      </c>
      <c r="E19" s="7">
        <v>29</v>
      </c>
      <c r="F19" s="11">
        <v>27</v>
      </c>
      <c r="G19" s="11">
        <v>28</v>
      </c>
      <c r="H19" s="11">
        <v>27</v>
      </c>
      <c r="I19" s="11">
        <v>28</v>
      </c>
      <c r="J19" s="19">
        <f t="shared" si="0"/>
        <v>27.5</v>
      </c>
      <c r="K19" s="19">
        <f t="shared" si="1"/>
        <v>0.948275862068966</v>
      </c>
    </row>
    <row r="20" ht="24.95" customHeight="1" spans="3:7">
      <c r="C20" s="24"/>
      <c r="D20" s="25"/>
      <c r="E20" s="25"/>
      <c r="F20" s="25"/>
      <c r="G20" s="25"/>
    </row>
  </sheetData>
  <mergeCells count="3">
    <mergeCell ref="A3:K3"/>
    <mergeCell ref="D20:F20"/>
    <mergeCell ref="A1:K2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52" workbookViewId="0">
      <selection activeCell="F56" sqref="F56"/>
    </sheetView>
  </sheetViews>
  <sheetFormatPr defaultColWidth="9" defaultRowHeight="13.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4.25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4.25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>
        <v>11.19</v>
      </c>
      <c r="G4" s="4">
        <v>11.2</v>
      </c>
      <c r="H4" s="3">
        <v>11.21</v>
      </c>
      <c r="I4" s="3">
        <v>11.24</v>
      </c>
      <c r="J4" s="3" t="s">
        <v>7</v>
      </c>
      <c r="K4" s="3" t="s">
        <v>8</v>
      </c>
    </row>
    <row r="5" ht="14.25" spans="1:11">
      <c r="A5" s="2" t="s">
        <v>9</v>
      </c>
      <c r="B5" s="5" t="s">
        <v>10</v>
      </c>
      <c r="C5" s="6">
        <v>505</v>
      </c>
      <c r="D5" s="7">
        <v>24</v>
      </c>
      <c r="E5" s="7">
        <v>24</v>
      </c>
      <c r="F5" s="8">
        <v>14</v>
      </c>
      <c r="G5" s="8">
        <v>16</v>
      </c>
      <c r="H5" s="8">
        <v>13</v>
      </c>
      <c r="I5" s="8">
        <v>15</v>
      </c>
      <c r="J5" s="19">
        <f t="shared" ref="J5:J15" si="0">AVERAGE(F5:I5)</f>
        <v>14.5</v>
      </c>
      <c r="K5" s="19">
        <f t="shared" ref="K5:K15" si="1">J5/E5</f>
        <v>0.604166666666667</v>
      </c>
    </row>
    <row r="6" ht="14.25" spans="1:11">
      <c r="A6" s="2" t="s">
        <v>11</v>
      </c>
      <c r="B6" s="5" t="s">
        <v>12</v>
      </c>
      <c r="C6" s="6">
        <v>507</v>
      </c>
      <c r="D6" s="7">
        <v>26</v>
      </c>
      <c r="E6" s="7">
        <v>23</v>
      </c>
      <c r="F6" s="8">
        <v>21</v>
      </c>
      <c r="G6" s="8">
        <v>20</v>
      </c>
      <c r="H6" s="8">
        <v>20</v>
      </c>
      <c r="I6" s="8">
        <v>24</v>
      </c>
      <c r="J6" s="19">
        <f t="shared" si="0"/>
        <v>21.25</v>
      </c>
      <c r="K6" s="19">
        <f t="shared" si="1"/>
        <v>0.923913043478261</v>
      </c>
    </row>
    <row r="7" ht="14.25" spans="1:11">
      <c r="A7" s="2" t="s">
        <v>13</v>
      </c>
      <c r="B7" s="5" t="s">
        <v>14</v>
      </c>
      <c r="C7" s="6">
        <v>508</v>
      </c>
      <c r="D7" s="7" t="s">
        <v>15</v>
      </c>
      <c r="E7" s="7">
        <v>20</v>
      </c>
      <c r="F7" s="8">
        <v>18</v>
      </c>
      <c r="G7" s="8">
        <v>18</v>
      </c>
      <c r="H7" s="8">
        <v>20</v>
      </c>
      <c r="I7" s="8">
        <v>18</v>
      </c>
      <c r="J7" s="19">
        <f t="shared" si="0"/>
        <v>18.5</v>
      </c>
      <c r="K7" s="19">
        <f t="shared" si="1"/>
        <v>0.925</v>
      </c>
    </row>
    <row r="8" ht="14.25" spans="1:11">
      <c r="A8" s="2" t="s">
        <v>16</v>
      </c>
      <c r="B8" s="5" t="s">
        <v>17</v>
      </c>
      <c r="C8" s="6">
        <v>411</v>
      </c>
      <c r="D8" s="7">
        <v>38</v>
      </c>
      <c r="E8" s="7">
        <v>31</v>
      </c>
      <c r="F8" s="8">
        <v>21</v>
      </c>
      <c r="G8" s="8">
        <v>19</v>
      </c>
      <c r="H8" s="8">
        <v>24</v>
      </c>
      <c r="I8" s="8">
        <v>27</v>
      </c>
      <c r="J8" s="19">
        <f t="shared" si="0"/>
        <v>22.75</v>
      </c>
      <c r="K8" s="19">
        <f t="shared" si="1"/>
        <v>0.733870967741935</v>
      </c>
    </row>
    <row r="9" ht="14.25" spans="1:11">
      <c r="A9" s="2" t="s">
        <v>18</v>
      </c>
      <c r="B9" s="5" t="s">
        <v>19</v>
      </c>
      <c r="C9" s="6">
        <v>409</v>
      </c>
      <c r="D9" s="7">
        <v>40</v>
      </c>
      <c r="E9" s="7">
        <v>38</v>
      </c>
      <c r="F9" s="8">
        <v>26</v>
      </c>
      <c r="G9" s="8">
        <v>21</v>
      </c>
      <c r="H9" s="8">
        <v>30</v>
      </c>
      <c r="I9" s="8">
        <v>36</v>
      </c>
      <c r="J9" s="19">
        <f t="shared" si="0"/>
        <v>28.25</v>
      </c>
      <c r="K9" s="19">
        <f t="shared" si="1"/>
        <v>0.743421052631579</v>
      </c>
    </row>
    <row r="10" ht="14.25" spans="1:11">
      <c r="A10" s="2" t="s">
        <v>20</v>
      </c>
      <c r="B10" s="5" t="s">
        <v>21</v>
      </c>
      <c r="C10" s="6">
        <v>406</v>
      </c>
      <c r="D10" s="7">
        <v>20</v>
      </c>
      <c r="E10" s="7">
        <v>19</v>
      </c>
      <c r="F10" s="8">
        <v>16</v>
      </c>
      <c r="G10" s="8">
        <v>19</v>
      </c>
      <c r="H10" s="8">
        <v>20</v>
      </c>
      <c r="I10" s="8">
        <v>18</v>
      </c>
      <c r="J10" s="19">
        <f t="shared" si="0"/>
        <v>18.25</v>
      </c>
      <c r="K10" s="19">
        <f t="shared" si="1"/>
        <v>0.960526315789474</v>
      </c>
    </row>
    <row r="11" ht="14.25" spans="1:11">
      <c r="A11" s="2" t="s">
        <v>22</v>
      </c>
      <c r="B11" s="5" t="s">
        <v>23</v>
      </c>
      <c r="C11" s="6">
        <v>408</v>
      </c>
      <c r="D11" s="7">
        <v>38</v>
      </c>
      <c r="E11" s="7">
        <v>31</v>
      </c>
      <c r="F11" s="8">
        <v>23</v>
      </c>
      <c r="G11" s="8">
        <v>19</v>
      </c>
      <c r="H11" s="8">
        <v>21</v>
      </c>
      <c r="I11" s="8">
        <v>25</v>
      </c>
      <c r="J11" s="19">
        <f t="shared" si="0"/>
        <v>22</v>
      </c>
      <c r="K11" s="19">
        <f t="shared" si="1"/>
        <v>0.709677419354839</v>
      </c>
    </row>
    <row r="12" ht="14.25" spans="1:11">
      <c r="A12" s="2" t="s">
        <v>24</v>
      </c>
      <c r="B12" s="5" t="s">
        <v>25</v>
      </c>
      <c r="C12" s="6">
        <v>413</v>
      </c>
      <c r="D12" s="7">
        <v>23</v>
      </c>
      <c r="E12" s="7">
        <v>23</v>
      </c>
      <c r="F12" s="8">
        <v>27</v>
      </c>
      <c r="G12" s="8">
        <v>16</v>
      </c>
      <c r="H12" s="8">
        <v>16</v>
      </c>
      <c r="I12" s="8">
        <v>17</v>
      </c>
      <c r="J12" s="19">
        <f t="shared" si="0"/>
        <v>19</v>
      </c>
      <c r="K12" s="19">
        <f t="shared" si="1"/>
        <v>0.826086956521739</v>
      </c>
    </row>
    <row r="13" ht="14.25" spans="1:11">
      <c r="A13" s="2" t="s">
        <v>26</v>
      </c>
      <c r="B13" s="5" t="s">
        <v>27</v>
      </c>
      <c r="C13" s="6">
        <v>405</v>
      </c>
      <c r="D13" s="7">
        <v>33</v>
      </c>
      <c r="E13" s="7">
        <v>30</v>
      </c>
      <c r="F13" s="8">
        <v>25</v>
      </c>
      <c r="G13" s="8">
        <v>27</v>
      </c>
      <c r="H13" s="8">
        <v>28</v>
      </c>
      <c r="I13" s="8">
        <v>25</v>
      </c>
      <c r="J13" s="19">
        <f t="shared" si="0"/>
        <v>26.25</v>
      </c>
      <c r="K13" s="19">
        <f t="shared" si="1"/>
        <v>0.875</v>
      </c>
    </row>
    <row r="14" ht="14.25" spans="1:11">
      <c r="A14" s="2" t="s">
        <v>28</v>
      </c>
      <c r="B14" s="5" t="s">
        <v>29</v>
      </c>
      <c r="C14" s="6">
        <v>410</v>
      </c>
      <c r="D14" s="7">
        <v>35</v>
      </c>
      <c r="E14" s="7">
        <v>31</v>
      </c>
      <c r="F14" s="8">
        <v>26</v>
      </c>
      <c r="G14" s="8">
        <v>27</v>
      </c>
      <c r="H14" s="8">
        <v>24</v>
      </c>
      <c r="I14" s="8">
        <v>25</v>
      </c>
      <c r="J14" s="19">
        <f t="shared" si="0"/>
        <v>25.5</v>
      </c>
      <c r="K14" s="19">
        <f t="shared" si="1"/>
        <v>0.82258064516129</v>
      </c>
    </row>
    <row r="15" ht="14.25" spans="1:11">
      <c r="A15" s="2" t="s">
        <v>30</v>
      </c>
      <c r="B15" s="5" t="s">
        <v>31</v>
      </c>
      <c r="C15" s="6">
        <v>407</v>
      </c>
      <c r="D15" s="7">
        <v>36</v>
      </c>
      <c r="E15" s="7">
        <v>32</v>
      </c>
      <c r="F15" s="8">
        <v>19</v>
      </c>
      <c r="G15" s="8">
        <v>26</v>
      </c>
      <c r="H15" s="8">
        <v>14</v>
      </c>
      <c r="I15" s="8">
        <v>32</v>
      </c>
      <c r="J15" s="19">
        <f t="shared" si="0"/>
        <v>22.75</v>
      </c>
      <c r="K15" s="19">
        <f t="shared" si="1"/>
        <v>0.7109375</v>
      </c>
    </row>
    <row r="16" ht="14.25" spans="1:11">
      <c r="A16" s="2" t="s">
        <v>32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4.25" spans="1:11">
      <c r="A17" s="2" t="s">
        <v>2</v>
      </c>
      <c r="B17" s="2" t="s">
        <v>3</v>
      </c>
      <c r="C17" s="2" t="s">
        <v>4</v>
      </c>
      <c r="D17" s="2" t="s">
        <v>5</v>
      </c>
      <c r="E17" s="2" t="s">
        <v>6</v>
      </c>
      <c r="F17" s="9">
        <v>11.19</v>
      </c>
      <c r="G17" s="10">
        <v>11.2</v>
      </c>
      <c r="H17" s="9">
        <v>11.21</v>
      </c>
      <c r="I17" s="9">
        <v>11.24</v>
      </c>
      <c r="J17" s="2" t="s">
        <v>7</v>
      </c>
      <c r="K17" s="2" t="s">
        <v>8</v>
      </c>
    </row>
    <row r="18" ht="14.25" spans="1:11">
      <c r="A18" s="2">
        <v>1</v>
      </c>
      <c r="B18" s="5" t="s">
        <v>33</v>
      </c>
      <c r="C18" s="6">
        <v>505</v>
      </c>
      <c r="D18" s="7">
        <v>22</v>
      </c>
      <c r="E18" s="7">
        <v>21</v>
      </c>
      <c r="F18" s="11" t="s">
        <v>34</v>
      </c>
      <c r="G18" s="11">
        <v>21</v>
      </c>
      <c r="H18" s="11">
        <v>16</v>
      </c>
      <c r="I18" s="11">
        <v>20</v>
      </c>
      <c r="J18" s="20">
        <f t="shared" ref="J18:J27" si="2">AVERAGE(F18:I18)</f>
        <v>19</v>
      </c>
      <c r="K18" s="20">
        <f t="shared" ref="K18:K27" si="3">J18/E18</f>
        <v>0.904761904761905</v>
      </c>
    </row>
    <row r="19" ht="14.25" spans="1:11">
      <c r="A19" s="2">
        <v>2</v>
      </c>
      <c r="B19" s="5" t="s">
        <v>35</v>
      </c>
      <c r="C19" s="6">
        <v>503</v>
      </c>
      <c r="D19" s="7">
        <v>25</v>
      </c>
      <c r="E19" s="7">
        <v>24</v>
      </c>
      <c r="F19" s="11"/>
      <c r="G19" s="11">
        <v>15</v>
      </c>
      <c r="H19" s="11">
        <v>19</v>
      </c>
      <c r="I19" s="11">
        <v>14</v>
      </c>
      <c r="J19" s="20">
        <f t="shared" si="2"/>
        <v>16</v>
      </c>
      <c r="K19" s="20">
        <f t="shared" si="3"/>
        <v>0.666666666666667</v>
      </c>
    </row>
    <row r="20" ht="14.25" spans="1:11">
      <c r="A20" s="2">
        <v>3</v>
      </c>
      <c r="B20" s="5" t="s">
        <v>36</v>
      </c>
      <c r="C20" s="6">
        <v>408</v>
      </c>
      <c r="D20" s="7">
        <v>40</v>
      </c>
      <c r="E20" s="7">
        <v>40</v>
      </c>
      <c r="F20" s="11"/>
      <c r="G20" s="11">
        <v>40</v>
      </c>
      <c r="H20" s="11">
        <v>40</v>
      </c>
      <c r="I20" s="12" t="s">
        <v>37</v>
      </c>
      <c r="J20" s="20">
        <f t="shared" si="2"/>
        <v>40</v>
      </c>
      <c r="K20" s="20">
        <f t="shared" si="3"/>
        <v>1</v>
      </c>
    </row>
    <row r="21" ht="14.25" spans="1:11">
      <c r="A21" s="2">
        <v>4</v>
      </c>
      <c r="B21" s="5" t="s">
        <v>38</v>
      </c>
      <c r="C21" s="6">
        <v>410</v>
      </c>
      <c r="D21" s="7">
        <v>44</v>
      </c>
      <c r="E21" s="7">
        <v>43</v>
      </c>
      <c r="F21" s="11">
        <v>28</v>
      </c>
      <c r="G21" s="11">
        <v>29</v>
      </c>
      <c r="H21" s="11">
        <v>32</v>
      </c>
      <c r="I21" s="13"/>
      <c r="J21" s="20">
        <f t="shared" si="2"/>
        <v>29.6666666666667</v>
      </c>
      <c r="K21" s="20">
        <f t="shared" si="3"/>
        <v>0.689922480620155</v>
      </c>
    </row>
    <row r="22" ht="14.25" spans="1:11">
      <c r="A22" s="2">
        <v>5</v>
      </c>
      <c r="B22" s="5" t="s">
        <v>39</v>
      </c>
      <c r="C22" s="6">
        <v>406</v>
      </c>
      <c r="D22" s="7">
        <v>25</v>
      </c>
      <c r="E22" s="7">
        <v>25</v>
      </c>
      <c r="F22" s="11">
        <v>21</v>
      </c>
      <c r="G22" s="11">
        <v>23</v>
      </c>
      <c r="H22" s="11">
        <v>21</v>
      </c>
      <c r="I22" s="11">
        <v>24</v>
      </c>
      <c r="J22" s="20">
        <f t="shared" si="2"/>
        <v>22.25</v>
      </c>
      <c r="K22" s="20">
        <f t="shared" si="3"/>
        <v>0.89</v>
      </c>
    </row>
    <row r="23" ht="14.25" spans="1:11">
      <c r="A23" s="2">
        <v>6</v>
      </c>
      <c r="B23" s="5" t="s">
        <v>40</v>
      </c>
      <c r="C23" s="6">
        <v>405</v>
      </c>
      <c r="D23" s="7">
        <v>28</v>
      </c>
      <c r="E23" s="7" t="s">
        <v>41</v>
      </c>
      <c r="F23" s="11">
        <v>22</v>
      </c>
      <c r="G23" s="11">
        <v>28</v>
      </c>
      <c r="H23" s="11">
        <v>22</v>
      </c>
      <c r="I23" s="11">
        <v>26</v>
      </c>
      <c r="J23" s="20">
        <f t="shared" si="2"/>
        <v>24.5</v>
      </c>
      <c r="K23" s="20">
        <f t="shared" si="3"/>
        <v>0.907407407407407</v>
      </c>
    </row>
    <row r="24" ht="14.25" spans="1:11">
      <c r="A24" s="2">
        <v>7</v>
      </c>
      <c r="B24" s="5" t="s">
        <v>42</v>
      </c>
      <c r="C24" s="6">
        <v>404</v>
      </c>
      <c r="D24" s="7">
        <v>25</v>
      </c>
      <c r="E24" s="7">
        <v>25</v>
      </c>
      <c r="F24" s="11">
        <v>13</v>
      </c>
      <c r="G24" s="11">
        <v>14</v>
      </c>
      <c r="H24" s="11">
        <v>9</v>
      </c>
      <c r="I24" s="11">
        <v>16</v>
      </c>
      <c r="J24" s="20">
        <f t="shared" si="2"/>
        <v>13</v>
      </c>
      <c r="K24" s="20">
        <f t="shared" si="3"/>
        <v>0.52</v>
      </c>
    </row>
    <row r="25" ht="14.25" spans="1:11">
      <c r="A25" s="2">
        <v>8</v>
      </c>
      <c r="B25" s="5" t="s">
        <v>43</v>
      </c>
      <c r="C25" s="6">
        <v>502</v>
      </c>
      <c r="D25" s="7">
        <v>19</v>
      </c>
      <c r="E25" s="7">
        <v>18</v>
      </c>
      <c r="F25" s="12" t="s">
        <v>34</v>
      </c>
      <c r="G25" s="11">
        <v>14</v>
      </c>
      <c r="H25" s="11">
        <v>18</v>
      </c>
      <c r="I25" s="11">
        <v>16</v>
      </c>
      <c r="J25" s="20">
        <f t="shared" si="2"/>
        <v>16</v>
      </c>
      <c r="K25" s="20">
        <f t="shared" si="3"/>
        <v>0.888888888888889</v>
      </c>
    </row>
    <row r="26" ht="14.25" spans="1:11">
      <c r="A26" s="2">
        <v>9</v>
      </c>
      <c r="B26" s="5" t="s">
        <v>44</v>
      </c>
      <c r="C26" s="6">
        <v>507</v>
      </c>
      <c r="D26" s="7">
        <v>24</v>
      </c>
      <c r="E26" s="7">
        <v>24</v>
      </c>
      <c r="F26" s="13"/>
      <c r="G26" s="11">
        <v>20</v>
      </c>
      <c r="H26" s="11">
        <v>17</v>
      </c>
      <c r="I26" s="11">
        <v>21</v>
      </c>
      <c r="J26" s="20">
        <f t="shared" si="2"/>
        <v>19.3333333333333</v>
      </c>
      <c r="K26" s="20">
        <f t="shared" si="3"/>
        <v>0.805555555555555</v>
      </c>
    </row>
    <row r="27" ht="14.25" spans="1:11">
      <c r="A27" s="2">
        <v>10</v>
      </c>
      <c r="B27" s="5" t="s">
        <v>45</v>
      </c>
      <c r="C27" s="6">
        <v>504</v>
      </c>
      <c r="D27" s="7">
        <v>22</v>
      </c>
      <c r="E27" s="7">
        <v>22</v>
      </c>
      <c r="F27" s="11">
        <v>13</v>
      </c>
      <c r="G27" s="11">
        <v>17</v>
      </c>
      <c r="H27" s="11">
        <v>10</v>
      </c>
      <c r="I27" s="11">
        <v>10</v>
      </c>
      <c r="J27" s="20">
        <f t="shared" si="2"/>
        <v>12.5</v>
      </c>
      <c r="K27" s="20">
        <f t="shared" si="3"/>
        <v>0.568181818181818</v>
      </c>
    </row>
    <row r="28" ht="14.25" spans="1:11">
      <c r="A28" s="2" t="s">
        <v>46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ht="14.25" spans="1:11">
      <c r="A29" s="2" t="s">
        <v>2</v>
      </c>
      <c r="B29" s="2" t="s">
        <v>3</v>
      </c>
      <c r="C29" s="2" t="s">
        <v>4</v>
      </c>
      <c r="D29" s="2" t="s">
        <v>5</v>
      </c>
      <c r="E29" s="2" t="s">
        <v>6</v>
      </c>
      <c r="F29" s="3">
        <v>11.19</v>
      </c>
      <c r="G29" s="4">
        <v>11.2</v>
      </c>
      <c r="H29" s="3">
        <v>11.21</v>
      </c>
      <c r="I29" s="3">
        <v>11.24</v>
      </c>
      <c r="J29" s="21" t="s">
        <v>7</v>
      </c>
      <c r="K29" s="21" t="s">
        <v>8</v>
      </c>
    </row>
    <row r="30" ht="14.25" spans="1:11">
      <c r="A30" s="2" t="s">
        <v>9</v>
      </c>
      <c r="B30" s="14" t="s">
        <v>47</v>
      </c>
      <c r="C30" s="6">
        <v>523</v>
      </c>
      <c r="D30" s="15">
        <v>34</v>
      </c>
      <c r="E30" s="7" t="s">
        <v>48</v>
      </c>
      <c r="F30" s="11">
        <v>13</v>
      </c>
      <c r="G30" s="11">
        <v>13</v>
      </c>
      <c r="H30" s="11">
        <v>10</v>
      </c>
      <c r="I30" s="11">
        <v>10</v>
      </c>
      <c r="J30" s="19">
        <f t="shared" ref="J30:J33" si="4">AVERAGE(F30:I30)</f>
        <v>11.5</v>
      </c>
      <c r="K30" s="19">
        <f t="shared" ref="K30:K33" si="5">J30/E30</f>
        <v>0.370967741935484</v>
      </c>
    </row>
    <row r="31" ht="14.25" spans="1:11">
      <c r="A31" s="2" t="s">
        <v>11</v>
      </c>
      <c r="B31" s="5" t="s">
        <v>49</v>
      </c>
      <c r="C31" s="6">
        <v>524</v>
      </c>
      <c r="D31" s="15">
        <v>38</v>
      </c>
      <c r="E31" s="7" t="s">
        <v>50</v>
      </c>
      <c r="F31" s="11">
        <v>24</v>
      </c>
      <c r="G31" s="11">
        <v>25</v>
      </c>
      <c r="H31" s="11">
        <v>26</v>
      </c>
      <c r="I31" s="11">
        <v>26</v>
      </c>
      <c r="J31" s="19">
        <f t="shared" si="4"/>
        <v>25.25</v>
      </c>
      <c r="K31" s="19">
        <f t="shared" si="5"/>
        <v>0.742647058823529</v>
      </c>
    </row>
    <row r="32" ht="14.25" spans="1:11">
      <c r="A32" s="2" t="s">
        <v>13</v>
      </c>
      <c r="B32" s="5" t="s">
        <v>51</v>
      </c>
      <c r="C32" s="6">
        <v>526</v>
      </c>
      <c r="D32" s="15">
        <v>39</v>
      </c>
      <c r="E32" s="7" t="s">
        <v>52</v>
      </c>
      <c r="F32" s="11">
        <v>16</v>
      </c>
      <c r="G32" s="11">
        <v>20</v>
      </c>
      <c r="H32" s="11">
        <v>17</v>
      </c>
      <c r="I32" s="11">
        <v>15</v>
      </c>
      <c r="J32" s="19">
        <f t="shared" si="4"/>
        <v>17</v>
      </c>
      <c r="K32" s="19">
        <f t="shared" si="5"/>
        <v>0.459459459459459</v>
      </c>
    </row>
    <row r="33" ht="14.25" spans="1:11">
      <c r="A33" s="2" t="s">
        <v>16</v>
      </c>
      <c r="B33" s="5" t="s">
        <v>53</v>
      </c>
      <c r="C33" s="6">
        <v>518</v>
      </c>
      <c r="D33" s="15">
        <v>25</v>
      </c>
      <c r="E33" s="7" t="s">
        <v>54</v>
      </c>
      <c r="F33" s="11">
        <v>21</v>
      </c>
      <c r="G33" s="11">
        <v>21</v>
      </c>
      <c r="H33" s="11">
        <v>21</v>
      </c>
      <c r="I33" s="11">
        <v>14</v>
      </c>
      <c r="J33" s="19">
        <f t="shared" si="4"/>
        <v>19.25</v>
      </c>
      <c r="K33" s="19">
        <f t="shared" si="5"/>
        <v>0.916666666666667</v>
      </c>
    </row>
    <row r="34" ht="14.25" spans="1:11">
      <c r="A34" s="2" t="s">
        <v>18</v>
      </c>
      <c r="B34" s="14" t="s">
        <v>55</v>
      </c>
      <c r="C34" s="6">
        <v>520</v>
      </c>
      <c r="D34" s="15">
        <v>36</v>
      </c>
      <c r="E34" s="7" t="s">
        <v>57</v>
      </c>
      <c r="F34" s="11" t="s">
        <v>58</v>
      </c>
      <c r="G34" s="11"/>
      <c r="H34" s="11"/>
      <c r="I34" s="11"/>
      <c r="J34" s="11"/>
      <c r="K34" s="11"/>
    </row>
    <row r="35" ht="14.25" spans="1:11">
      <c r="A35" s="2" t="s">
        <v>20</v>
      </c>
      <c r="B35" s="5" t="s">
        <v>59</v>
      </c>
      <c r="C35" s="6">
        <v>510</v>
      </c>
      <c r="D35" s="15">
        <v>34</v>
      </c>
      <c r="E35" s="7" t="s">
        <v>60</v>
      </c>
      <c r="F35" s="11">
        <v>0</v>
      </c>
      <c r="G35" s="11">
        <v>27</v>
      </c>
      <c r="H35" s="11">
        <v>23</v>
      </c>
      <c r="I35" s="11">
        <v>22</v>
      </c>
      <c r="J35" s="19">
        <f t="shared" ref="J35:J40" si="6">AVERAGE(F35:I35)</f>
        <v>18</v>
      </c>
      <c r="K35" s="19">
        <f t="shared" ref="K35:K40" si="7">J35/E35</f>
        <v>0.642857142857143</v>
      </c>
    </row>
    <row r="36" ht="14.25" spans="1:11">
      <c r="A36" s="2" t="s">
        <v>22</v>
      </c>
      <c r="B36" s="5" t="s">
        <v>61</v>
      </c>
      <c r="C36" s="6">
        <v>514</v>
      </c>
      <c r="D36" s="15">
        <v>34</v>
      </c>
      <c r="E36" s="7" t="s">
        <v>62</v>
      </c>
      <c r="F36" s="11">
        <v>27</v>
      </c>
      <c r="G36" s="11">
        <v>22</v>
      </c>
      <c r="H36" s="11">
        <v>23</v>
      </c>
      <c r="I36" s="11">
        <v>18</v>
      </c>
      <c r="J36" s="19">
        <f t="shared" si="6"/>
        <v>22.5</v>
      </c>
      <c r="K36" s="19">
        <f t="shared" si="7"/>
        <v>0.703125</v>
      </c>
    </row>
    <row r="37" ht="14.25" spans="1:11">
      <c r="A37" s="2" t="s">
        <v>24</v>
      </c>
      <c r="B37" s="5" t="s">
        <v>63</v>
      </c>
      <c r="C37" s="6">
        <v>515</v>
      </c>
      <c r="D37" s="15">
        <v>34</v>
      </c>
      <c r="E37" s="7" t="s">
        <v>64</v>
      </c>
      <c r="F37" s="11">
        <v>24</v>
      </c>
      <c r="G37" s="11">
        <v>16</v>
      </c>
      <c r="H37" s="11">
        <v>19</v>
      </c>
      <c r="I37" s="11">
        <v>16</v>
      </c>
      <c r="J37" s="19">
        <f t="shared" si="6"/>
        <v>18.75</v>
      </c>
      <c r="K37" s="19">
        <f t="shared" si="7"/>
        <v>0.78125</v>
      </c>
    </row>
    <row r="38" ht="14.25" spans="1:11">
      <c r="A38" s="2" t="s">
        <v>26</v>
      </c>
      <c r="B38" s="5" t="s">
        <v>65</v>
      </c>
      <c r="C38" s="6">
        <v>517</v>
      </c>
      <c r="D38" s="15">
        <v>34</v>
      </c>
      <c r="E38" s="7" t="s">
        <v>41</v>
      </c>
      <c r="F38" s="11">
        <v>25</v>
      </c>
      <c r="G38" s="11">
        <v>22</v>
      </c>
      <c r="H38" s="11">
        <v>23</v>
      </c>
      <c r="I38" s="11">
        <v>16</v>
      </c>
      <c r="J38" s="19">
        <f t="shared" si="6"/>
        <v>21.5</v>
      </c>
      <c r="K38" s="19">
        <f t="shared" si="7"/>
        <v>0.796296296296296</v>
      </c>
    </row>
    <row r="39" ht="14.25" spans="1:11">
      <c r="A39" s="2" t="s">
        <v>28</v>
      </c>
      <c r="B39" s="5" t="s">
        <v>66</v>
      </c>
      <c r="C39" s="6">
        <v>521</v>
      </c>
      <c r="D39" s="16" t="s">
        <v>67</v>
      </c>
      <c r="E39" s="16" t="s">
        <v>68</v>
      </c>
      <c r="F39" s="11">
        <v>20</v>
      </c>
      <c r="G39" s="11">
        <v>19</v>
      </c>
      <c r="H39" s="11">
        <v>19</v>
      </c>
      <c r="I39" s="11">
        <v>20</v>
      </c>
      <c r="J39" s="19">
        <f t="shared" si="6"/>
        <v>19.5</v>
      </c>
      <c r="K39" s="19">
        <f t="shared" si="7"/>
        <v>0.78</v>
      </c>
    </row>
    <row r="40" ht="14.25" spans="1:11">
      <c r="A40" s="2" t="s">
        <v>30</v>
      </c>
      <c r="B40" s="5" t="s">
        <v>69</v>
      </c>
      <c r="C40" s="6"/>
      <c r="D40" s="16"/>
      <c r="E40" s="16" t="s">
        <v>70</v>
      </c>
      <c r="F40" s="11">
        <v>19</v>
      </c>
      <c r="G40" s="11">
        <v>15</v>
      </c>
      <c r="H40" s="11">
        <v>9</v>
      </c>
      <c r="I40" s="11">
        <v>14</v>
      </c>
      <c r="J40" s="19">
        <f t="shared" si="6"/>
        <v>14.25</v>
      </c>
      <c r="K40" s="19">
        <f t="shared" si="7"/>
        <v>0.619565217391304</v>
      </c>
    </row>
    <row r="41" ht="14.25" spans="1:11">
      <c r="A41" s="2" t="s">
        <v>71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14.25" spans="1:11">
      <c r="A42" s="2" t="s">
        <v>2</v>
      </c>
      <c r="B42" s="2" t="s">
        <v>3</v>
      </c>
      <c r="C42" s="2" t="s">
        <v>4</v>
      </c>
      <c r="D42" s="2" t="s">
        <v>5</v>
      </c>
      <c r="E42" s="2" t="s">
        <v>6</v>
      </c>
      <c r="F42" s="3">
        <v>11.19</v>
      </c>
      <c r="G42" s="4">
        <v>11.2</v>
      </c>
      <c r="H42" s="3">
        <v>11.21</v>
      </c>
      <c r="I42" s="3">
        <v>11.24</v>
      </c>
      <c r="J42" s="21" t="s">
        <v>7</v>
      </c>
      <c r="K42" s="21" t="s">
        <v>8</v>
      </c>
    </row>
    <row r="43" ht="14.25" spans="1:11">
      <c r="A43" s="2" t="s">
        <v>9</v>
      </c>
      <c r="B43" s="17" t="s">
        <v>72</v>
      </c>
      <c r="C43" s="6">
        <v>810</v>
      </c>
      <c r="D43" s="7">
        <v>25</v>
      </c>
      <c r="E43" s="7">
        <v>19</v>
      </c>
      <c r="F43" s="11" t="s">
        <v>73</v>
      </c>
      <c r="G43" s="11" t="s">
        <v>74</v>
      </c>
      <c r="H43" s="11" t="s">
        <v>34</v>
      </c>
      <c r="I43" s="11">
        <v>11</v>
      </c>
      <c r="J43" s="19">
        <f t="shared" ref="J43:J47" si="8">AVERAGE(F43:I43)</f>
        <v>11</v>
      </c>
      <c r="K43" s="19">
        <f t="shared" ref="K43:K47" si="9">J43/E43</f>
        <v>0.578947368421053</v>
      </c>
    </row>
    <row r="44" ht="14.25" spans="1:11">
      <c r="A44" s="2" t="s">
        <v>11</v>
      </c>
      <c r="B44" s="17" t="s">
        <v>75</v>
      </c>
      <c r="C44" s="6">
        <v>1111</v>
      </c>
      <c r="D44" s="7">
        <v>30</v>
      </c>
      <c r="E44" s="7">
        <v>25</v>
      </c>
      <c r="F44" s="11" t="s">
        <v>54</v>
      </c>
      <c r="G44" s="11" t="s">
        <v>34</v>
      </c>
      <c r="H44" s="11" t="s">
        <v>30</v>
      </c>
      <c r="I44" s="11">
        <v>16</v>
      </c>
      <c r="J44" s="19">
        <f t="shared" si="8"/>
        <v>16</v>
      </c>
      <c r="K44" s="19">
        <f t="shared" si="9"/>
        <v>0.64</v>
      </c>
    </row>
    <row r="45" ht="14.25" spans="1:11">
      <c r="A45" s="2" t="s">
        <v>13</v>
      </c>
      <c r="B45" s="17" t="s">
        <v>76</v>
      </c>
      <c r="C45" s="6">
        <v>1110</v>
      </c>
      <c r="D45" s="7">
        <v>30</v>
      </c>
      <c r="E45" s="7">
        <v>27</v>
      </c>
      <c r="F45" s="11" t="s">
        <v>54</v>
      </c>
      <c r="G45" s="11" t="s">
        <v>34</v>
      </c>
      <c r="H45" s="11" t="s">
        <v>73</v>
      </c>
      <c r="I45" s="11">
        <v>13</v>
      </c>
      <c r="J45" s="19">
        <f t="shared" si="8"/>
        <v>13</v>
      </c>
      <c r="K45" s="19">
        <f t="shared" si="9"/>
        <v>0.481481481481481</v>
      </c>
    </row>
    <row r="46" ht="14.25" spans="1:11">
      <c r="A46" s="2" t="s">
        <v>16</v>
      </c>
      <c r="B46" s="17" t="s">
        <v>77</v>
      </c>
      <c r="C46" s="6">
        <v>1106</v>
      </c>
      <c r="D46" s="7">
        <v>26</v>
      </c>
      <c r="E46" s="7">
        <v>22</v>
      </c>
      <c r="F46" s="11" t="s">
        <v>78</v>
      </c>
      <c r="G46" s="11">
        <v>25</v>
      </c>
      <c r="H46" s="11" t="s">
        <v>34</v>
      </c>
      <c r="I46" s="11">
        <v>16</v>
      </c>
      <c r="J46" s="19">
        <f t="shared" si="8"/>
        <v>20.5</v>
      </c>
      <c r="K46" s="19">
        <f t="shared" si="9"/>
        <v>0.931818181818182</v>
      </c>
    </row>
    <row r="47" ht="14.25" spans="1:11">
      <c r="A47" s="2" t="s">
        <v>18</v>
      </c>
      <c r="B47" s="18" t="s">
        <v>79</v>
      </c>
      <c r="C47" s="6">
        <v>1107</v>
      </c>
      <c r="D47" s="7">
        <v>28</v>
      </c>
      <c r="E47" s="7">
        <v>26</v>
      </c>
      <c r="F47" s="11">
        <v>14</v>
      </c>
      <c r="G47" s="11">
        <v>9</v>
      </c>
      <c r="H47" s="11" t="s">
        <v>34</v>
      </c>
      <c r="I47" s="11">
        <v>9</v>
      </c>
      <c r="J47" s="19">
        <f t="shared" si="8"/>
        <v>10.6666666666667</v>
      </c>
      <c r="K47" s="19">
        <f t="shared" si="9"/>
        <v>0.41025641025641</v>
      </c>
    </row>
    <row r="48" ht="14.25" spans="1:11">
      <c r="A48" s="2" t="s">
        <v>20</v>
      </c>
      <c r="B48" s="17" t="s">
        <v>80</v>
      </c>
      <c r="C48" s="6">
        <v>1104</v>
      </c>
      <c r="D48" s="7">
        <v>26</v>
      </c>
      <c r="E48" s="7">
        <v>23</v>
      </c>
      <c r="F48" s="11" t="s">
        <v>37</v>
      </c>
      <c r="G48" s="11"/>
      <c r="H48" s="11"/>
      <c r="I48" s="11"/>
      <c r="J48" s="11"/>
      <c r="K48" s="11"/>
    </row>
    <row r="49" ht="14.25" spans="1:11">
      <c r="A49" s="2" t="s">
        <v>22</v>
      </c>
      <c r="B49" s="17" t="s">
        <v>81</v>
      </c>
      <c r="C49" s="6">
        <v>904</v>
      </c>
      <c r="D49" s="7">
        <v>47</v>
      </c>
      <c r="E49" s="7">
        <v>44</v>
      </c>
      <c r="F49" s="11"/>
      <c r="G49" s="11"/>
      <c r="H49" s="11"/>
      <c r="I49" s="11"/>
      <c r="J49" s="11"/>
      <c r="K49" s="11"/>
    </row>
    <row r="50" ht="14.25" spans="1:11">
      <c r="A50" s="2" t="s">
        <v>24</v>
      </c>
      <c r="B50" s="17" t="s">
        <v>82</v>
      </c>
      <c r="C50" s="6">
        <v>1105</v>
      </c>
      <c r="D50" s="7">
        <v>37</v>
      </c>
      <c r="E50" s="7">
        <v>35</v>
      </c>
      <c r="F50" s="11">
        <v>32</v>
      </c>
      <c r="G50" s="11">
        <v>30</v>
      </c>
      <c r="H50" s="11" t="s">
        <v>34</v>
      </c>
      <c r="I50" s="11">
        <v>21</v>
      </c>
      <c r="J50" s="19">
        <f t="shared" ref="J50:J53" si="10">AVERAGE(F50:I50)</f>
        <v>27.6666666666667</v>
      </c>
      <c r="K50" s="19">
        <f t="shared" ref="K50:K53" si="11">J50/E50</f>
        <v>0.790476190476191</v>
      </c>
    </row>
    <row r="51" ht="14.25" spans="1:11">
      <c r="A51" s="2" t="s">
        <v>26</v>
      </c>
      <c r="B51" s="17" t="s">
        <v>83</v>
      </c>
      <c r="C51" s="6">
        <v>1109</v>
      </c>
      <c r="D51" s="7">
        <v>28</v>
      </c>
      <c r="E51" s="7">
        <v>28</v>
      </c>
      <c r="F51" s="11">
        <v>19</v>
      </c>
      <c r="G51" s="11" t="s">
        <v>34</v>
      </c>
      <c r="H51" s="11">
        <v>20</v>
      </c>
      <c r="I51" s="11">
        <v>16</v>
      </c>
      <c r="J51" s="19">
        <f t="shared" si="10"/>
        <v>18.3333333333333</v>
      </c>
      <c r="K51" s="19">
        <f t="shared" si="11"/>
        <v>0.654761904761905</v>
      </c>
    </row>
    <row r="52" ht="14.25" spans="1:11">
      <c r="A52" s="2" t="s">
        <v>28</v>
      </c>
      <c r="B52" s="17" t="s">
        <v>84</v>
      </c>
      <c r="C52" s="6">
        <v>1108</v>
      </c>
      <c r="D52" s="7">
        <v>26</v>
      </c>
      <c r="E52" s="7">
        <v>26</v>
      </c>
      <c r="F52" s="11">
        <v>23</v>
      </c>
      <c r="G52" s="11">
        <v>18</v>
      </c>
      <c r="H52" s="11" t="s">
        <v>34</v>
      </c>
      <c r="I52" s="11">
        <v>14</v>
      </c>
      <c r="J52" s="19">
        <f t="shared" si="10"/>
        <v>18.3333333333333</v>
      </c>
      <c r="K52" s="19">
        <f t="shared" si="11"/>
        <v>0.705128205128205</v>
      </c>
    </row>
    <row r="53" ht="14.25" spans="1:11">
      <c r="A53" s="2" t="s">
        <v>30</v>
      </c>
      <c r="B53" s="17" t="s">
        <v>85</v>
      </c>
      <c r="C53" s="6">
        <v>1103</v>
      </c>
      <c r="D53" s="7">
        <v>25</v>
      </c>
      <c r="E53" s="7">
        <v>23</v>
      </c>
      <c r="F53" s="11">
        <v>23</v>
      </c>
      <c r="G53" s="11" t="s">
        <v>34</v>
      </c>
      <c r="H53" s="11">
        <v>9</v>
      </c>
      <c r="I53" s="11">
        <v>12</v>
      </c>
      <c r="J53" s="19">
        <f t="shared" si="10"/>
        <v>14.6666666666667</v>
      </c>
      <c r="K53" s="19">
        <f t="shared" si="11"/>
        <v>0.63768115942029</v>
      </c>
    </row>
    <row r="54" ht="14.25" spans="1:11">
      <c r="A54" s="2" t="s">
        <v>86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14.25" spans="1:11">
      <c r="A55" s="2" t="s">
        <v>2</v>
      </c>
      <c r="B55" s="2" t="s">
        <v>3</v>
      </c>
      <c r="C55" s="2" t="s">
        <v>4</v>
      </c>
      <c r="D55" s="2" t="s">
        <v>5</v>
      </c>
      <c r="E55" s="2" t="s">
        <v>6</v>
      </c>
      <c r="F55" s="3">
        <v>11.19</v>
      </c>
      <c r="G55" s="4">
        <v>11.2</v>
      </c>
      <c r="H55" s="3">
        <v>11.21</v>
      </c>
      <c r="I55" s="3">
        <v>11.24</v>
      </c>
      <c r="J55" s="21" t="s">
        <v>7</v>
      </c>
      <c r="K55" s="21" t="s">
        <v>8</v>
      </c>
    </row>
    <row r="56" ht="14.25" spans="1:11">
      <c r="A56" s="2">
        <v>1</v>
      </c>
      <c r="B56" s="17" t="s">
        <v>87</v>
      </c>
      <c r="C56" s="6">
        <v>606</v>
      </c>
      <c r="D56" s="7">
        <v>29</v>
      </c>
      <c r="E56" s="7">
        <v>21</v>
      </c>
      <c r="F56" s="11">
        <v>23</v>
      </c>
      <c r="G56" s="11">
        <v>20</v>
      </c>
      <c r="H56" s="11">
        <v>22</v>
      </c>
      <c r="I56" s="11">
        <v>18</v>
      </c>
      <c r="J56" s="19">
        <f t="shared" ref="J56:J70" si="12">AVERAGE(F56:I56)</f>
        <v>20.75</v>
      </c>
      <c r="K56" s="19">
        <f t="shared" ref="K56:K70" si="13">J56/E56</f>
        <v>0.988095238095238</v>
      </c>
    </row>
    <row r="57" ht="14.25" spans="1:11">
      <c r="A57" s="2">
        <v>2</v>
      </c>
      <c r="B57" s="17" t="s">
        <v>88</v>
      </c>
      <c r="C57" s="6">
        <v>607</v>
      </c>
      <c r="D57" s="7">
        <v>29</v>
      </c>
      <c r="E57" s="7">
        <v>19</v>
      </c>
      <c r="F57" s="11">
        <v>17</v>
      </c>
      <c r="G57" s="11">
        <v>17</v>
      </c>
      <c r="H57" s="11">
        <v>16</v>
      </c>
      <c r="I57" s="11">
        <v>17</v>
      </c>
      <c r="J57" s="19">
        <f t="shared" si="12"/>
        <v>16.75</v>
      </c>
      <c r="K57" s="19">
        <f t="shared" si="13"/>
        <v>0.881578947368421</v>
      </c>
    </row>
    <row r="58" ht="14.25" spans="1:11">
      <c r="A58" s="2">
        <v>3</v>
      </c>
      <c r="B58" s="17" t="s">
        <v>89</v>
      </c>
      <c r="C58" s="6">
        <v>608</v>
      </c>
      <c r="D58" s="7">
        <v>30</v>
      </c>
      <c r="E58" s="7" t="s">
        <v>74</v>
      </c>
      <c r="F58" s="11">
        <v>13</v>
      </c>
      <c r="G58" s="11">
        <v>11</v>
      </c>
      <c r="H58" s="11">
        <v>8</v>
      </c>
      <c r="I58" s="11">
        <v>13</v>
      </c>
      <c r="J58" s="19">
        <f t="shared" si="12"/>
        <v>11.25</v>
      </c>
      <c r="K58" s="19">
        <f t="shared" si="13"/>
        <v>0.661764705882353</v>
      </c>
    </row>
    <row r="59" ht="14.25" spans="1:11">
      <c r="A59" s="2">
        <v>4</v>
      </c>
      <c r="B59" s="17" t="s">
        <v>90</v>
      </c>
      <c r="C59" s="6">
        <v>609</v>
      </c>
      <c r="D59" s="7">
        <v>23</v>
      </c>
      <c r="E59" s="7" t="s">
        <v>91</v>
      </c>
      <c r="F59" s="11">
        <v>14</v>
      </c>
      <c r="G59" s="11">
        <v>11</v>
      </c>
      <c r="H59" s="11">
        <v>14</v>
      </c>
      <c r="I59" s="11">
        <v>14</v>
      </c>
      <c r="J59" s="19">
        <f t="shared" si="12"/>
        <v>13.25</v>
      </c>
      <c r="K59" s="19">
        <f t="shared" si="13"/>
        <v>0.946428571428571</v>
      </c>
    </row>
    <row r="60" ht="14.25" spans="1:11">
      <c r="A60" s="2">
        <v>5</v>
      </c>
      <c r="B60" s="17" t="s">
        <v>92</v>
      </c>
      <c r="C60" s="6">
        <v>610</v>
      </c>
      <c r="D60" s="7">
        <v>27</v>
      </c>
      <c r="E60" s="7">
        <v>23</v>
      </c>
      <c r="F60" s="11">
        <v>20</v>
      </c>
      <c r="G60" s="11" t="s">
        <v>93</v>
      </c>
      <c r="H60" s="11">
        <v>19</v>
      </c>
      <c r="I60" s="11">
        <v>18</v>
      </c>
      <c r="J60" s="19">
        <f t="shared" si="12"/>
        <v>19</v>
      </c>
      <c r="K60" s="19">
        <f t="shared" si="13"/>
        <v>0.826086956521739</v>
      </c>
    </row>
    <row r="61" ht="14.25" spans="1:11">
      <c r="A61" s="2">
        <v>6</v>
      </c>
      <c r="B61" s="17" t="s">
        <v>94</v>
      </c>
      <c r="C61" s="6">
        <v>612</v>
      </c>
      <c r="D61" s="7" t="s">
        <v>95</v>
      </c>
      <c r="E61" s="7" t="s">
        <v>68</v>
      </c>
      <c r="F61" s="11">
        <v>25</v>
      </c>
      <c r="G61" s="11">
        <v>23</v>
      </c>
      <c r="H61" s="11">
        <v>23</v>
      </c>
      <c r="I61" s="11">
        <v>25</v>
      </c>
      <c r="J61" s="19">
        <f t="shared" si="12"/>
        <v>24</v>
      </c>
      <c r="K61" s="19">
        <f t="shared" si="13"/>
        <v>0.96</v>
      </c>
    </row>
    <row r="62" ht="14.25" spans="1:11">
      <c r="A62" s="2">
        <v>7</v>
      </c>
      <c r="B62" s="17" t="s">
        <v>96</v>
      </c>
      <c r="C62" s="6">
        <v>403</v>
      </c>
      <c r="D62" s="7">
        <v>30</v>
      </c>
      <c r="E62" s="7">
        <v>27</v>
      </c>
      <c r="F62" s="11">
        <v>27</v>
      </c>
      <c r="G62" s="11">
        <v>27</v>
      </c>
      <c r="H62" s="11">
        <v>27</v>
      </c>
      <c r="I62" s="11">
        <v>24</v>
      </c>
      <c r="J62" s="19">
        <f t="shared" si="12"/>
        <v>26.25</v>
      </c>
      <c r="K62" s="19">
        <f t="shared" si="13"/>
        <v>0.972222222222222</v>
      </c>
    </row>
    <row r="63" ht="14.25" spans="1:11">
      <c r="A63" s="2">
        <v>8</v>
      </c>
      <c r="B63" s="17" t="s">
        <v>97</v>
      </c>
      <c r="C63" s="6">
        <v>404</v>
      </c>
      <c r="D63" s="7">
        <v>31</v>
      </c>
      <c r="E63" s="7">
        <v>28</v>
      </c>
      <c r="F63" s="11">
        <v>28</v>
      </c>
      <c r="G63" s="11">
        <v>28</v>
      </c>
      <c r="H63" s="11">
        <v>26</v>
      </c>
      <c r="I63" s="11">
        <v>23</v>
      </c>
      <c r="J63" s="19">
        <f t="shared" si="12"/>
        <v>26.25</v>
      </c>
      <c r="K63" s="19">
        <f t="shared" si="13"/>
        <v>0.9375</v>
      </c>
    </row>
    <row r="64" ht="14.25" spans="1:11">
      <c r="A64" s="2">
        <v>9</v>
      </c>
      <c r="B64" s="17" t="s">
        <v>98</v>
      </c>
      <c r="C64" s="6">
        <v>405</v>
      </c>
      <c r="D64" s="7">
        <v>30</v>
      </c>
      <c r="E64" s="7" t="s">
        <v>41</v>
      </c>
      <c r="F64" s="11">
        <v>23</v>
      </c>
      <c r="G64" s="11">
        <v>25</v>
      </c>
      <c r="H64" s="11">
        <v>24</v>
      </c>
      <c r="I64" s="11">
        <v>24</v>
      </c>
      <c r="J64" s="19">
        <f t="shared" si="12"/>
        <v>24</v>
      </c>
      <c r="K64" s="19">
        <f t="shared" si="13"/>
        <v>0.888888888888889</v>
      </c>
    </row>
    <row r="65" ht="14.25" spans="1:11">
      <c r="A65" s="2">
        <v>10</v>
      </c>
      <c r="B65" s="17" t="s">
        <v>99</v>
      </c>
      <c r="C65" s="6">
        <v>406</v>
      </c>
      <c r="D65" s="7">
        <v>30</v>
      </c>
      <c r="E65" s="7" t="s">
        <v>15</v>
      </c>
      <c r="F65" s="11">
        <v>25</v>
      </c>
      <c r="G65" s="11">
        <v>25</v>
      </c>
      <c r="H65" s="11">
        <v>24</v>
      </c>
      <c r="I65" s="11">
        <v>21</v>
      </c>
      <c r="J65" s="19">
        <f t="shared" si="12"/>
        <v>23.75</v>
      </c>
      <c r="K65" s="19">
        <f t="shared" si="13"/>
        <v>0.913461538461538</v>
      </c>
    </row>
    <row r="66" ht="14.25" spans="1:11">
      <c r="A66" s="2">
        <v>11</v>
      </c>
      <c r="B66" s="17" t="s">
        <v>100</v>
      </c>
      <c r="C66" s="6">
        <v>407</v>
      </c>
      <c r="D66" s="7">
        <v>30</v>
      </c>
      <c r="E66" s="7">
        <v>26</v>
      </c>
      <c r="F66" s="11">
        <v>25</v>
      </c>
      <c r="G66" s="11">
        <v>26</v>
      </c>
      <c r="H66" s="11">
        <v>22</v>
      </c>
      <c r="I66" s="11">
        <v>24</v>
      </c>
      <c r="J66" s="19">
        <f t="shared" si="12"/>
        <v>24.25</v>
      </c>
      <c r="K66" s="19">
        <f t="shared" si="13"/>
        <v>0.932692307692308</v>
      </c>
    </row>
    <row r="67" ht="14.25" spans="1:11">
      <c r="A67" s="2">
        <v>12</v>
      </c>
      <c r="B67" s="17" t="s">
        <v>101</v>
      </c>
      <c r="C67" s="6">
        <v>408</v>
      </c>
      <c r="D67" s="7">
        <v>30</v>
      </c>
      <c r="E67" s="7" t="s">
        <v>60</v>
      </c>
      <c r="F67" s="11">
        <v>23</v>
      </c>
      <c r="G67" s="11">
        <v>27</v>
      </c>
      <c r="H67" s="11">
        <v>24</v>
      </c>
      <c r="I67" s="11">
        <v>25</v>
      </c>
      <c r="J67" s="19">
        <f t="shared" si="12"/>
        <v>24.75</v>
      </c>
      <c r="K67" s="19">
        <f t="shared" si="13"/>
        <v>0.883928571428571</v>
      </c>
    </row>
    <row r="68" ht="14.25" spans="1:11">
      <c r="A68" s="2">
        <v>13</v>
      </c>
      <c r="B68" s="17" t="s">
        <v>102</v>
      </c>
      <c r="C68" s="6">
        <v>409</v>
      </c>
      <c r="D68" s="7">
        <v>30</v>
      </c>
      <c r="E68" s="7" t="s">
        <v>68</v>
      </c>
      <c r="F68" s="11">
        <v>24</v>
      </c>
      <c r="G68" s="11">
        <v>25</v>
      </c>
      <c r="H68" s="11">
        <v>23</v>
      </c>
      <c r="I68" s="11">
        <v>23</v>
      </c>
      <c r="J68" s="19">
        <f t="shared" si="12"/>
        <v>23.75</v>
      </c>
      <c r="K68" s="19">
        <f t="shared" si="13"/>
        <v>0.95</v>
      </c>
    </row>
    <row r="69" ht="14.25" spans="1:11">
      <c r="A69" s="2">
        <v>14</v>
      </c>
      <c r="B69" s="17" t="s">
        <v>103</v>
      </c>
      <c r="C69" s="6">
        <v>410</v>
      </c>
      <c r="D69" s="7">
        <v>30</v>
      </c>
      <c r="E69" s="7" t="s">
        <v>68</v>
      </c>
      <c r="F69" s="11">
        <v>23</v>
      </c>
      <c r="G69" s="11">
        <v>28</v>
      </c>
      <c r="H69" s="11">
        <v>25</v>
      </c>
      <c r="I69" s="11">
        <v>22</v>
      </c>
      <c r="J69" s="19">
        <f t="shared" si="12"/>
        <v>24.5</v>
      </c>
      <c r="K69" s="19">
        <f t="shared" si="13"/>
        <v>0.98</v>
      </c>
    </row>
    <row r="70" ht="14.25" spans="1:11">
      <c r="A70" s="2">
        <v>15</v>
      </c>
      <c r="B70" s="17" t="s">
        <v>104</v>
      </c>
      <c r="C70" s="6">
        <v>411</v>
      </c>
      <c r="D70" s="7">
        <v>30</v>
      </c>
      <c r="E70" s="7">
        <v>29</v>
      </c>
      <c r="F70" s="11">
        <v>27</v>
      </c>
      <c r="G70" s="11">
        <v>28</v>
      </c>
      <c r="H70" s="11">
        <v>27</v>
      </c>
      <c r="I70" s="11">
        <v>28</v>
      </c>
      <c r="J70" s="19">
        <f t="shared" si="12"/>
        <v>27.5</v>
      </c>
      <c r="K70" s="19">
        <f t="shared" si="13"/>
        <v>0.948275862068966</v>
      </c>
    </row>
  </sheetData>
  <mergeCells count="13">
    <mergeCell ref="A3:K3"/>
    <mergeCell ref="A16:K16"/>
    <mergeCell ref="A28:K28"/>
    <mergeCell ref="F34:K34"/>
    <mergeCell ref="A41:K41"/>
    <mergeCell ref="A54:K54"/>
    <mergeCell ref="C39:C40"/>
    <mergeCell ref="D39:D40"/>
    <mergeCell ref="F18:F20"/>
    <mergeCell ref="F25:F26"/>
    <mergeCell ref="I20:I21"/>
    <mergeCell ref="A1:K2"/>
    <mergeCell ref="F48:K49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 电信</vt:lpstr>
      <vt:lpstr>机电</vt:lpstr>
      <vt:lpstr>建工</vt:lpstr>
      <vt:lpstr>文法</vt:lpstr>
      <vt:lpstr>基础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山哥</cp:lastModifiedBy>
  <dcterms:created xsi:type="dcterms:W3CDTF">2018-04-01T10:15:00Z</dcterms:created>
  <cp:lastPrinted>2019-09-18T13:00:00Z</cp:lastPrinted>
  <dcterms:modified xsi:type="dcterms:W3CDTF">2019-11-27T01:52:34Z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