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全校" sheetId="8" r:id="rId1"/>
    <sheet name="电信" sheetId="1" r:id="rId2"/>
    <sheet name="机电" sheetId="2" r:id="rId3"/>
    <sheet name="建工" sheetId="4" r:id="rId4"/>
    <sheet name="文法" sheetId="5" r:id="rId5"/>
    <sheet name="基础19" sheetId="3" r:id="rId6"/>
    <sheet name="基础20" sheetId="7" r:id="rId7"/>
  </sheets>
  <calcPr calcId="144525"/>
</workbook>
</file>

<file path=xl/sharedStrings.xml><?xml version="1.0" encoding="utf-8"?>
<sst xmlns="http://schemas.openxmlformats.org/spreadsheetml/2006/main" count="188" uniqueCount="74">
  <si>
    <t>北京工业职业技术学院早操检查表</t>
  </si>
  <si>
    <t>序号</t>
  </si>
  <si>
    <t>班级</t>
  </si>
  <si>
    <t>教室门牌</t>
  </si>
  <si>
    <t>班级人数</t>
  </si>
  <si>
    <t>走读人数</t>
  </si>
  <si>
    <t>考核人数</t>
  </si>
  <si>
    <t>平均人数</t>
  </si>
  <si>
    <t>出勤率</t>
  </si>
  <si>
    <t>网络1871</t>
  </si>
  <si>
    <t>恶劣天气</t>
  </si>
  <si>
    <t>移动2031</t>
  </si>
  <si>
    <t>移动2032</t>
  </si>
  <si>
    <t>移动2033</t>
  </si>
  <si>
    <t>网络2031</t>
  </si>
  <si>
    <t>网络2032</t>
  </si>
  <si>
    <t>动漫2031</t>
  </si>
  <si>
    <t>动漫2032</t>
  </si>
  <si>
    <t>电子2031</t>
  </si>
  <si>
    <t>智能2031</t>
  </si>
  <si>
    <t>机电1871</t>
  </si>
  <si>
    <t>机电士官班2031</t>
  </si>
  <si>
    <t>机电2032</t>
  </si>
  <si>
    <t>机电2033</t>
  </si>
  <si>
    <t>机电2034</t>
  </si>
  <si>
    <t>机械2031</t>
  </si>
  <si>
    <t>新能源2031</t>
  </si>
  <si>
    <t>虚拟2031</t>
  </si>
  <si>
    <t>造价1871</t>
  </si>
  <si>
    <t>造价1872</t>
  </si>
  <si>
    <t>测量2031</t>
  </si>
  <si>
    <t>无人机2031</t>
  </si>
  <si>
    <t>建工2031</t>
  </si>
  <si>
    <t>造价2031</t>
  </si>
  <si>
    <t>造价2032</t>
  </si>
  <si>
    <t>造价2033</t>
  </si>
  <si>
    <t>装饰2031</t>
  </si>
  <si>
    <t>珠宝2031</t>
  </si>
  <si>
    <t>会计1871</t>
  </si>
  <si>
    <t>会计2031</t>
  </si>
  <si>
    <t>会计2032</t>
  </si>
  <si>
    <t>安管2031</t>
  </si>
  <si>
    <t>工商2031</t>
  </si>
  <si>
    <t>营销2031</t>
  </si>
  <si>
    <t>旅管2031</t>
  </si>
  <si>
    <t>空乘2031</t>
  </si>
  <si>
    <t>电商2031</t>
  </si>
  <si>
    <t>文秘2031</t>
  </si>
  <si>
    <t>贯通2001</t>
  </si>
  <si>
    <t>贯通2002</t>
  </si>
  <si>
    <t>贯通2003</t>
  </si>
  <si>
    <t>贯通2004</t>
  </si>
  <si>
    <t>贯通2005</t>
  </si>
  <si>
    <t>贯通2006</t>
  </si>
  <si>
    <t>贯通2007</t>
  </si>
  <si>
    <t>贯通2008</t>
  </si>
  <si>
    <t>贯通2009</t>
  </si>
  <si>
    <t>贯通2010</t>
  </si>
  <si>
    <t>贯通2011</t>
  </si>
  <si>
    <t>贯通2012</t>
  </si>
  <si>
    <t>电气与信息工程学院</t>
  </si>
  <si>
    <t>机电工程学院</t>
  </si>
  <si>
    <t>建筑与测绘工程学院</t>
  </si>
  <si>
    <t>文法与管理学院</t>
  </si>
  <si>
    <t>基础教育学院</t>
  </si>
  <si>
    <t>贯通1901</t>
  </si>
  <si>
    <t>贯通1902</t>
  </si>
  <si>
    <t>贯通1903</t>
  </si>
  <si>
    <t>贯通1904</t>
  </si>
  <si>
    <t>贯通1905</t>
  </si>
  <si>
    <t>贯通1906</t>
  </si>
  <si>
    <t>贯通1907</t>
  </si>
  <si>
    <t>贯通1908</t>
  </si>
  <si>
    <t>贯通1909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</si>
</sst>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  <numFmt numFmtId="177" formatCode="0.00_);[Red]\(0.00\)"/>
  </numFmts>
  <fonts count="31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color theme="1"/>
      <name val="宋体"/>
      <charset val="134"/>
    </font>
    <font>
      <sz val="12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name val="宋体"/>
      <charset val="134"/>
    </font>
    <font>
      <b/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7" fillId="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1" fillId="0" borderId="0"/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7" borderId="9" applyNumberFormat="0" applyFont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9" fillId="8" borderId="12" applyNumberFormat="0" applyAlignment="0" applyProtection="0">
      <alignment vertical="center"/>
    </xf>
    <xf numFmtId="0" fontId="18" fillId="8" borderId="6" applyNumberFormat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177" fontId="0" fillId="0" borderId="0" xfId="0" applyNumberFormat="1">
      <alignment vertical="center"/>
    </xf>
    <xf numFmtId="49" fontId="1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177" fontId="0" fillId="0" borderId="1" xfId="0" applyNumberFormat="1" applyFont="1" applyBorder="1">
      <alignment vertical="center"/>
    </xf>
    <xf numFmtId="49" fontId="2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49" fontId="3" fillId="0" borderId="1" xfId="0" applyNumberFormat="1" applyFont="1" applyBorder="1" applyAlignment="1">
      <alignment horizontal="center" vertical="center"/>
    </xf>
    <xf numFmtId="177" fontId="3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77" fontId="0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9" fillId="0" borderId="1" xfId="5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49" fontId="10" fillId="0" borderId="0" xfId="0" applyNumberFormat="1" applyFont="1" applyFill="1" applyAlignment="1">
      <alignment horizontal="center" vertical="center"/>
    </xf>
    <xf numFmtId="177" fontId="3" fillId="0" borderId="0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0" fillId="0" borderId="3" xfId="0" applyNumberFormat="1" applyFont="1" applyBorder="1" applyAlignment="1">
      <alignment horizontal="center" vertical="center"/>
    </xf>
    <xf numFmtId="49" fontId="0" fillId="0" borderId="4" xfId="0" applyNumberFormat="1" applyFont="1" applyBorder="1" applyAlignment="1">
      <alignment horizontal="center" vertical="center"/>
    </xf>
    <xf numFmtId="49" fontId="0" fillId="0" borderId="2" xfId="0" applyNumberFormat="1" applyFont="1" applyBorder="1" applyAlignment="1">
      <alignment horizontal="center" vertical="center"/>
    </xf>
    <xf numFmtId="177" fontId="7" fillId="0" borderId="1" xfId="0" applyNumberFormat="1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2013-2014 (2)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3"/>
  <sheetViews>
    <sheetView tabSelected="1" topLeftCell="A40" workbookViewId="0">
      <selection activeCell="A4" sqref="A4:A53"/>
    </sheetView>
  </sheetViews>
  <sheetFormatPr defaultColWidth="9" defaultRowHeight="13.5"/>
  <cols>
    <col min="2" max="2" width="14.25" customWidth="1"/>
  </cols>
  <sheetData>
    <row r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14.25" spans="1:12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27">
        <v>10.2</v>
      </c>
      <c r="H3" s="19">
        <v>10.21</v>
      </c>
      <c r="I3" s="19">
        <v>10.22</v>
      </c>
      <c r="J3" s="19">
        <v>10.23</v>
      </c>
      <c r="K3" s="15" t="s">
        <v>7</v>
      </c>
      <c r="L3" s="15" t="s">
        <v>8</v>
      </c>
    </row>
    <row r="4" ht="14.25" spans="1:12">
      <c r="A4" s="19">
        <v>1</v>
      </c>
      <c r="B4" s="43" t="s">
        <v>9</v>
      </c>
      <c r="C4" s="30">
        <v>505</v>
      </c>
      <c r="D4" s="30">
        <v>40</v>
      </c>
      <c r="E4" s="30">
        <v>9</v>
      </c>
      <c r="F4" s="30">
        <f>D4-E4</f>
        <v>31</v>
      </c>
      <c r="G4" s="30"/>
      <c r="H4" s="44" t="s">
        <v>10</v>
      </c>
      <c r="I4" s="30"/>
      <c r="J4" s="30"/>
      <c r="K4" s="47"/>
      <c r="L4" s="15"/>
    </row>
    <row r="5" ht="14.25" spans="1:12">
      <c r="A5" s="19">
        <v>2</v>
      </c>
      <c r="B5" s="43" t="s">
        <v>11</v>
      </c>
      <c r="C5" s="30">
        <v>410</v>
      </c>
      <c r="D5" s="30">
        <v>38</v>
      </c>
      <c r="E5" s="30">
        <v>2</v>
      </c>
      <c r="F5" s="30">
        <f>D5-E5</f>
        <v>36</v>
      </c>
      <c r="G5" s="30">
        <v>33</v>
      </c>
      <c r="H5" s="45"/>
      <c r="I5" s="30">
        <v>30</v>
      </c>
      <c r="J5" s="30">
        <v>30</v>
      </c>
      <c r="K5" s="47">
        <f>AVERAGE(G5:J5)</f>
        <v>31</v>
      </c>
      <c r="L5" s="26">
        <f t="shared" ref="L5:L13" si="0">K5/F5*100</f>
        <v>86.1111111111111</v>
      </c>
    </row>
    <row r="6" ht="14.25" spans="1:12">
      <c r="A6" s="19">
        <v>3</v>
      </c>
      <c r="B6" s="43" t="s">
        <v>12</v>
      </c>
      <c r="C6" s="30">
        <v>407</v>
      </c>
      <c r="D6" s="30">
        <v>38</v>
      </c>
      <c r="E6" s="30">
        <v>0</v>
      </c>
      <c r="F6" s="30">
        <f t="shared" ref="F6:F13" si="1">D6-E6</f>
        <v>38</v>
      </c>
      <c r="G6" s="30">
        <v>37</v>
      </c>
      <c r="H6" s="45"/>
      <c r="I6" s="30">
        <v>35</v>
      </c>
      <c r="J6" s="30">
        <v>37</v>
      </c>
      <c r="K6" s="47">
        <f t="shared" ref="K6:K13" si="2">AVERAGE(G6:J6)</f>
        <v>36.3333333333333</v>
      </c>
      <c r="L6" s="26">
        <f t="shared" si="0"/>
        <v>95.6140350877193</v>
      </c>
    </row>
    <row r="7" ht="14.25" spans="1:12">
      <c r="A7" s="19">
        <v>4</v>
      </c>
      <c r="B7" s="43" t="s">
        <v>13</v>
      </c>
      <c r="C7" s="30">
        <v>408</v>
      </c>
      <c r="D7" s="30">
        <v>37</v>
      </c>
      <c r="E7" s="30">
        <v>1</v>
      </c>
      <c r="F7" s="30">
        <f t="shared" si="1"/>
        <v>36</v>
      </c>
      <c r="G7" s="30">
        <v>31</v>
      </c>
      <c r="H7" s="45"/>
      <c r="I7" s="30">
        <v>31</v>
      </c>
      <c r="J7" s="30">
        <v>31</v>
      </c>
      <c r="K7" s="47">
        <f t="shared" si="2"/>
        <v>31</v>
      </c>
      <c r="L7" s="26">
        <f t="shared" si="0"/>
        <v>86.1111111111111</v>
      </c>
    </row>
    <row r="8" ht="14.25" spans="1:12">
      <c r="A8" s="19">
        <v>5</v>
      </c>
      <c r="B8" s="43" t="s">
        <v>14</v>
      </c>
      <c r="C8" s="30">
        <v>411</v>
      </c>
      <c r="D8" s="30">
        <v>40</v>
      </c>
      <c r="E8" s="30">
        <v>3</v>
      </c>
      <c r="F8" s="30">
        <f t="shared" si="1"/>
        <v>37</v>
      </c>
      <c r="G8" s="30">
        <v>32</v>
      </c>
      <c r="H8" s="45"/>
      <c r="I8" s="30">
        <v>28</v>
      </c>
      <c r="J8" s="30">
        <v>25</v>
      </c>
      <c r="K8" s="47">
        <f t="shared" si="2"/>
        <v>28.3333333333333</v>
      </c>
      <c r="L8" s="26">
        <f t="shared" si="0"/>
        <v>76.5765765765766</v>
      </c>
    </row>
    <row r="9" ht="14.25" spans="1:12">
      <c r="A9" s="19">
        <v>6</v>
      </c>
      <c r="B9" s="43" t="s">
        <v>15</v>
      </c>
      <c r="C9" s="30">
        <v>413</v>
      </c>
      <c r="D9" s="30">
        <v>41</v>
      </c>
      <c r="E9" s="30">
        <v>0</v>
      </c>
      <c r="F9" s="30">
        <f t="shared" si="1"/>
        <v>41</v>
      </c>
      <c r="G9" s="30">
        <v>40</v>
      </c>
      <c r="H9" s="45"/>
      <c r="I9" s="30">
        <v>39</v>
      </c>
      <c r="J9" s="30">
        <v>37</v>
      </c>
      <c r="K9" s="47">
        <f t="shared" si="2"/>
        <v>38.6666666666667</v>
      </c>
      <c r="L9" s="26">
        <f t="shared" si="0"/>
        <v>94.3089430894309</v>
      </c>
    </row>
    <row r="10" ht="14.25" spans="1:12">
      <c r="A10" s="19">
        <v>7</v>
      </c>
      <c r="B10" s="43" t="s">
        <v>16</v>
      </c>
      <c r="C10" s="30">
        <v>405</v>
      </c>
      <c r="D10" s="30">
        <v>46</v>
      </c>
      <c r="E10" s="30">
        <v>1</v>
      </c>
      <c r="F10" s="30">
        <f t="shared" si="1"/>
        <v>45</v>
      </c>
      <c r="G10" s="30">
        <v>37</v>
      </c>
      <c r="H10" s="45"/>
      <c r="I10" s="30">
        <v>34</v>
      </c>
      <c r="J10" s="30">
        <v>35</v>
      </c>
      <c r="K10" s="47">
        <f t="shared" si="2"/>
        <v>35.3333333333333</v>
      </c>
      <c r="L10" s="26">
        <f t="shared" si="0"/>
        <v>78.5185185185185</v>
      </c>
    </row>
    <row r="11" ht="14.25" spans="1:12">
      <c r="A11" s="19">
        <v>8</v>
      </c>
      <c r="B11" s="13" t="s">
        <v>17</v>
      </c>
      <c r="C11" s="13">
        <v>404</v>
      </c>
      <c r="D11" s="13">
        <v>26</v>
      </c>
      <c r="E11" s="13">
        <v>2</v>
      </c>
      <c r="F11" s="30">
        <f t="shared" si="1"/>
        <v>24</v>
      </c>
      <c r="G11" s="13">
        <v>17</v>
      </c>
      <c r="H11" s="45"/>
      <c r="I11" s="13">
        <v>15</v>
      </c>
      <c r="J11" s="13">
        <v>18</v>
      </c>
      <c r="K11" s="47">
        <f t="shared" si="2"/>
        <v>16.6666666666667</v>
      </c>
      <c r="L11" s="26">
        <f t="shared" si="0"/>
        <v>69.4444444444445</v>
      </c>
    </row>
    <row r="12" ht="14.25" spans="1:12">
      <c r="A12" s="19">
        <v>9</v>
      </c>
      <c r="B12" s="13" t="s">
        <v>18</v>
      </c>
      <c r="C12" s="13">
        <v>409</v>
      </c>
      <c r="D12" s="13">
        <v>38</v>
      </c>
      <c r="E12" s="13">
        <v>2</v>
      </c>
      <c r="F12" s="30">
        <f t="shared" si="1"/>
        <v>36</v>
      </c>
      <c r="G12" s="13">
        <v>34</v>
      </c>
      <c r="H12" s="45"/>
      <c r="I12" s="13">
        <v>31</v>
      </c>
      <c r="J12" s="13">
        <v>33</v>
      </c>
      <c r="K12" s="47">
        <f t="shared" si="2"/>
        <v>32.6666666666667</v>
      </c>
      <c r="L12" s="26">
        <f t="shared" si="0"/>
        <v>90.7407407407407</v>
      </c>
    </row>
    <row r="13" ht="14.25" spans="1:12">
      <c r="A13" s="19">
        <v>10</v>
      </c>
      <c r="B13" s="13" t="s">
        <v>19</v>
      </c>
      <c r="C13" s="13">
        <v>406</v>
      </c>
      <c r="D13" s="13">
        <v>28</v>
      </c>
      <c r="E13" s="13">
        <v>0</v>
      </c>
      <c r="F13" s="30">
        <f t="shared" si="1"/>
        <v>28</v>
      </c>
      <c r="G13" s="13">
        <v>26</v>
      </c>
      <c r="H13" s="46"/>
      <c r="I13" s="13">
        <v>28</v>
      </c>
      <c r="J13" s="13">
        <v>28</v>
      </c>
      <c r="K13" s="47">
        <f t="shared" si="2"/>
        <v>27.3333333333333</v>
      </c>
      <c r="L13" s="26">
        <f t="shared" si="0"/>
        <v>97.6190476190476</v>
      </c>
    </row>
    <row r="14" ht="14.25" spans="1:12">
      <c r="A14" s="19">
        <v>11</v>
      </c>
      <c r="B14" s="7" t="s">
        <v>20</v>
      </c>
      <c r="C14" s="7">
        <v>505</v>
      </c>
      <c r="D14" s="7">
        <v>31</v>
      </c>
      <c r="E14" s="7">
        <v>3</v>
      </c>
      <c r="F14" s="8">
        <f>D14-E14</f>
        <v>28</v>
      </c>
      <c r="G14" s="8"/>
      <c r="H14" s="11" t="s">
        <v>10</v>
      </c>
      <c r="I14" s="8"/>
      <c r="J14" s="8"/>
      <c r="K14" s="26"/>
      <c r="L14" s="26"/>
    </row>
    <row r="15" ht="14.25" spans="1:12">
      <c r="A15" s="19">
        <v>12</v>
      </c>
      <c r="B15" s="8" t="s">
        <v>21</v>
      </c>
      <c r="C15" s="7">
        <v>408</v>
      </c>
      <c r="D15" s="7">
        <v>40</v>
      </c>
      <c r="E15" s="7">
        <v>0</v>
      </c>
      <c r="F15" s="8">
        <f>D15-E15</f>
        <v>40</v>
      </c>
      <c r="G15" s="8">
        <v>40</v>
      </c>
      <c r="H15" s="12"/>
      <c r="I15" s="8">
        <v>40</v>
      </c>
      <c r="J15" s="8">
        <v>39</v>
      </c>
      <c r="K15" s="26">
        <f>AVERAGE(G15:J15)</f>
        <v>39.6666666666667</v>
      </c>
      <c r="L15" s="26">
        <f>K15/F15*100</f>
        <v>99.1666666666667</v>
      </c>
    </row>
    <row r="16" ht="14.25" spans="1:12">
      <c r="A16" s="19">
        <v>13</v>
      </c>
      <c r="B16" s="7" t="s">
        <v>22</v>
      </c>
      <c r="C16" s="7">
        <v>406</v>
      </c>
      <c r="D16" s="7">
        <v>39</v>
      </c>
      <c r="E16" s="7">
        <v>2</v>
      </c>
      <c r="F16" s="8">
        <f t="shared" ref="F16:F21" si="3">D16-E16</f>
        <v>37</v>
      </c>
      <c r="G16" s="8">
        <v>32</v>
      </c>
      <c r="H16" s="12"/>
      <c r="I16" s="8">
        <v>24</v>
      </c>
      <c r="J16" s="8">
        <v>30</v>
      </c>
      <c r="K16" s="26">
        <f t="shared" ref="K16:K21" si="4">AVERAGE(G16:J16)</f>
        <v>28.6666666666667</v>
      </c>
      <c r="L16" s="26">
        <f t="shared" ref="L16:L21" si="5">K16/F16*100</f>
        <v>77.4774774774775</v>
      </c>
    </row>
    <row r="17" ht="14.25" spans="1:12">
      <c r="A17" s="19">
        <v>14</v>
      </c>
      <c r="B17" s="7" t="s">
        <v>23</v>
      </c>
      <c r="C17" s="7">
        <v>405</v>
      </c>
      <c r="D17" s="7">
        <v>31</v>
      </c>
      <c r="E17" s="7">
        <v>0</v>
      </c>
      <c r="F17" s="8">
        <f t="shared" si="3"/>
        <v>31</v>
      </c>
      <c r="G17" s="8">
        <v>31</v>
      </c>
      <c r="H17" s="12"/>
      <c r="I17" s="8">
        <v>31</v>
      </c>
      <c r="J17" s="8">
        <v>29</v>
      </c>
      <c r="K17" s="26">
        <f t="shared" si="4"/>
        <v>30.3333333333333</v>
      </c>
      <c r="L17" s="26">
        <f t="shared" si="5"/>
        <v>97.8494623655914</v>
      </c>
    </row>
    <row r="18" ht="14.25" spans="1:12">
      <c r="A18" s="19">
        <v>15</v>
      </c>
      <c r="B18" s="7" t="s">
        <v>24</v>
      </c>
      <c r="C18" s="7">
        <v>404</v>
      </c>
      <c r="D18" s="7">
        <v>26</v>
      </c>
      <c r="E18" s="7">
        <v>0</v>
      </c>
      <c r="F18" s="8">
        <f t="shared" si="3"/>
        <v>26</v>
      </c>
      <c r="G18" s="8">
        <v>26</v>
      </c>
      <c r="H18" s="12"/>
      <c r="I18" s="8">
        <v>25</v>
      </c>
      <c r="J18" s="8">
        <v>26</v>
      </c>
      <c r="K18" s="26">
        <f t="shared" si="4"/>
        <v>25.6666666666667</v>
      </c>
      <c r="L18" s="26">
        <f t="shared" si="5"/>
        <v>98.7179487179487</v>
      </c>
    </row>
    <row r="19" ht="14.25" spans="1:12">
      <c r="A19" s="19">
        <v>16</v>
      </c>
      <c r="B19" s="7" t="s">
        <v>25</v>
      </c>
      <c r="C19" s="7">
        <v>503</v>
      </c>
      <c r="D19" s="7">
        <v>26</v>
      </c>
      <c r="E19" s="7">
        <v>0</v>
      </c>
      <c r="F19" s="8">
        <f t="shared" si="3"/>
        <v>26</v>
      </c>
      <c r="G19" s="8">
        <v>20</v>
      </c>
      <c r="H19" s="12"/>
      <c r="I19" s="8">
        <v>17</v>
      </c>
      <c r="J19" s="8">
        <v>20</v>
      </c>
      <c r="K19" s="26">
        <f t="shared" si="4"/>
        <v>19</v>
      </c>
      <c r="L19" s="26">
        <f t="shared" si="5"/>
        <v>73.0769230769231</v>
      </c>
    </row>
    <row r="20" ht="14.25" spans="1:12">
      <c r="A20" s="19">
        <v>17</v>
      </c>
      <c r="B20" s="7" t="s">
        <v>26</v>
      </c>
      <c r="C20" s="7">
        <v>507</v>
      </c>
      <c r="D20" s="7">
        <v>13</v>
      </c>
      <c r="E20" s="7">
        <v>0</v>
      </c>
      <c r="F20" s="8">
        <f t="shared" si="3"/>
        <v>13</v>
      </c>
      <c r="G20" s="8">
        <v>12</v>
      </c>
      <c r="H20" s="12"/>
      <c r="I20" s="8">
        <v>11</v>
      </c>
      <c r="J20" s="8">
        <v>11</v>
      </c>
      <c r="K20" s="26">
        <f t="shared" si="4"/>
        <v>11.3333333333333</v>
      </c>
      <c r="L20" s="26">
        <f t="shared" si="5"/>
        <v>87.1794871794872</v>
      </c>
    </row>
    <row r="21" ht="14.25" spans="1:12">
      <c r="A21" s="19">
        <v>18</v>
      </c>
      <c r="B21" s="7" t="s">
        <v>27</v>
      </c>
      <c r="C21" s="7">
        <v>504</v>
      </c>
      <c r="D21" s="7">
        <v>29</v>
      </c>
      <c r="E21" s="7">
        <v>1</v>
      </c>
      <c r="F21" s="8">
        <f t="shared" si="3"/>
        <v>28</v>
      </c>
      <c r="G21" s="8">
        <v>21</v>
      </c>
      <c r="H21" s="14"/>
      <c r="I21" s="8">
        <v>25</v>
      </c>
      <c r="J21" s="8">
        <v>22</v>
      </c>
      <c r="K21" s="26">
        <f t="shared" si="4"/>
        <v>22.6666666666667</v>
      </c>
      <c r="L21" s="26">
        <f t="shared" si="5"/>
        <v>80.9523809523809</v>
      </c>
    </row>
    <row r="22" ht="14.25" spans="1:12">
      <c r="A22" s="19">
        <v>19</v>
      </c>
      <c r="B22" s="28" t="s">
        <v>28</v>
      </c>
      <c r="C22" s="13">
        <v>527</v>
      </c>
      <c r="D22" s="24">
        <v>32</v>
      </c>
      <c r="E22" s="24">
        <v>4</v>
      </c>
      <c r="F22" s="24">
        <f t="shared" ref="F22:F31" si="6">D22-E22</f>
        <v>28</v>
      </c>
      <c r="G22" s="19"/>
      <c r="H22" s="29" t="s">
        <v>10</v>
      </c>
      <c r="I22" s="19"/>
      <c r="J22" s="19"/>
      <c r="K22" s="38"/>
      <c r="L22" s="15"/>
    </row>
    <row r="23" ht="14.25" spans="1:12">
      <c r="A23" s="19">
        <v>20</v>
      </c>
      <c r="B23" s="30" t="s">
        <v>29</v>
      </c>
      <c r="C23" s="13">
        <v>529</v>
      </c>
      <c r="D23" s="24">
        <v>33</v>
      </c>
      <c r="E23" s="24">
        <v>9</v>
      </c>
      <c r="F23" s="24">
        <f t="shared" si="6"/>
        <v>24</v>
      </c>
      <c r="G23" s="13"/>
      <c r="H23" s="31"/>
      <c r="I23" s="13"/>
      <c r="J23" s="13"/>
      <c r="K23" s="39"/>
      <c r="L23" s="15"/>
    </row>
    <row r="24" ht="14.25" spans="1:12">
      <c r="A24" s="19">
        <v>21</v>
      </c>
      <c r="B24" s="30" t="s">
        <v>30</v>
      </c>
      <c r="C24" s="13">
        <v>522</v>
      </c>
      <c r="D24" s="32">
        <v>26</v>
      </c>
      <c r="E24" s="32">
        <v>2</v>
      </c>
      <c r="F24" s="24">
        <f t="shared" si="6"/>
        <v>24</v>
      </c>
      <c r="G24" s="13">
        <v>15</v>
      </c>
      <c r="H24" s="31"/>
      <c r="I24" s="13">
        <v>18</v>
      </c>
      <c r="J24" s="13">
        <v>17</v>
      </c>
      <c r="K24" s="39">
        <f>AVERAGE(G24:J24)</f>
        <v>16.6666666666667</v>
      </c>
      <c r="L24" s="26">
        <f>K24/F24*100</f>
        <v>69.4444444444445</v>
      </c>
    </row>
    <row r="25" ht="14.25" spans="1:12">
      <c r="A25" s="19">
        <v>22</v>
      </c>
      <c r="B25" s="28" t="s">
        <v>31</v>
      </c>
      <c r="C25" s="13">
        <v>523</v>
      </c>
      <c r="D25" s="32">
        <v>31</v>
      </c>
      <c r="E25" s="32">
        <v>1</v>
      </c>
      <c r="F25" s="24">
        <f t="shared" si="6"/>
        <v>30</v>
      </c>
      <c r="G25" s="13">
        <v>26</v>
      </c>
      <c r="H25" s="31"/>
      <c r="I25" s="13">
        <v>17</v>
      </c>
      <c r="J25" s="13">
        <v>18</v>
      </c>
      <c r="K25" s="39">
        <f t="shared" ref="K25:K31" si="7">AVERAGE(G25:J25)</f>
        <v>20.3333333333333</v>
      </c>
      <c r="L25" s="26">
        <f t="shared" ref="L25:L31" si="8">K25/F25*100</f>
        <v>67.7777777777778</v>
      </c>
    </row>
    <row r="26" ht="14.25" spans="1:12">
      <c r="A26" s="19">
        <v>23</v>
      </c>
      <c r="B26" s="30" t="s">
        <v>32</v>
      </c>
      <c r="C26" s="13">
        <v>520</v>
      </c>
      <c r="D26" s="32">
        <v>37</v>
      </c>
      <c r="E26" s="32">
        <v>0</v>
      </c>
      <c r="F26" s="24">
        <f t="shared" si="6"/>
        <v>37</v>
      </c>
      <c r="G26" s="13">
        <v>31</v>
      </c>
      <c r="H26" s="31"/>
      <c r="I26" s="13">
        <v>37</v>
      </c>
      <c r="J26" s="13">
        <v>24</v>
      </c>
      <c r="K26" s="39">
        <f t="shared" si="7"/>
        <v>30.6666666666667</v>
      </c>
      <c r="L26" s="26">
        <f t="shared" si="8"/>
        <v>82.8828828828829</v>
      </c>
    </row>
    <row r="27" ht="14.25" spans="1:12">
      <c r="A27" s="19">
        <v>24</v>
      </c>
      <c r="B27" s="30" t="s">
        <v>33</v>
      </c>
      <c r="C27" s="13">
        <v>515</v>
      </c>
      <c r="D27" s="32">
        <v>30</v>
      </c>
      <c r="E27" s="32">
        <v>1</v>
      </c>
      <c r="F27" s="24">
        <f t="shared" si="6"/>
        <v>29</v>
      </c>
      <c r="G27" s="13">
        <v>24</v>
      </c>
      <c r="H27" s="31"/>
      <c r="I27" s="13">
        <v>15</v>
      </c>
      <c r="J27" s="13">
        <v>8</v>
      </c>
      <c r="K27" s="39">
        <f t="shared" si="7"/>
        <v>15.6666666666667</v>
      </c>
      <c r="L27" s="26">
        <f t="shared" si="8"/>
        <v>54.0229885057471</v>
      </c>
    </row>
    <row r="28" ht="14.25" spans="1:12">
      <c r="A28" s="19">
        <v>25</v>
      </c>
      <c r="B28" s="30" t="s">
        <v>34</v>
      </c>
      <c r="C28" s="13">
        <v>517</v>
      </c>
      <c r="D28" s="32">
        <v>26</v>
      </c>
      <c r="E28" s="32">
        <v>0</v>
      </c>
      <c r="F28" s="24">
        <f t="shared" si="6"/>
        <v>26</v>
      </c>
      <c r="G28" s="13">
        <v>24</v>
      </c>
      <c r="H28" s="31"/>
      <c r="I28" s="13">
        <v>23</v>
      </c>
      <c r="J28" s="13">
        <v>19</v>
      </c>
      <c r="K28" s="39">
        <f t="shared" si="7"/>
        <v>22</v>
      </c>
      <c r="L28" s="26">
        <f t="shared" si="8"/>
        <v>84.6153846153846</v>
      </c>
    </row>
    <row r="29" ht="14.25" spans="1:12">
      <c r="A29" s="19">
        <v>26</v>
      </c>
      <c r="B29" s="30" t="s">
        <v>35</v>
      </c>
      <c r="C29" s="13">
        <v>518</v>
      </c>
      <c r="D29" s="32">
        <v>30</v>
      </c>
      <c r="E29" s="32">
        <v>0</v>
      </c>
      <c r="F29" s="24">
        <f t="shared" si="6"/>
        <v>30</v>
      </c>
      <c r="G29" s="13">
        <v>24</v>
      </c>
      <c r="H29" s="31"/>
      <c r="I29" s="13">
        <v>23</v>
      </c>
      <c r="J29" s="13">
        <v>24</v>
      </c>
      <c r="K29" s="39">
        <f t="shared" si="7"/>
        <v>23.6666666666667</v>
      </c>
      <c r="L29" s="26">
        <f t="shared" si="8"/>
        <v>78.8888888888889</v>
      </c>
    </row>
    <row r="30" ht="14.25" spans="1:12">
      <c r="A30" s="19">
        <v>27</v>
      </c>
      <c r="B30" s="30" t="s">
        <v>36</v>
      </c>
      <c r="C30" s="13">
        <v>521</v>
      </c>
      <c r="D30" s="13">
        <v>33</v>
      </c>
      <c r="E30" s="13">
        <v>1</v>
      </c>
      <c r="F30" s="24">
        <f t="shared" si="6"/>
        <v>32</v>
      </c>
      <c r="G30" s="13">
        <v>26</v>
      </c>
      <c r="H30" s="31"/>
      <c r="I30" s="13">
        <v>28</v>
      </c>
      <c r="J30" s="13">
        <v>25</v>
      </c>
      <c r="K30" s="39">
        <f t="shared" si="7"/>
        <v>26.3333333333333</v>
      </c>
      <c r="L30" s="26">
        <f t="shared" si="8"/>
        <v>82.2916666666667</v>
      </c>
    </row>
    <row r="31" ht="14.25" spans="1:12">
      <c r="A31" s="19">
        <v>28</v>
      </c>
      <c r="B31" s="30" t="s">
        <v>37</v>
      </c>
      <c r="C31" s="13">
        <v>514</v>
      </c>
      <c r="D31" s="13">
        <v>6</v>
      </c>
      <c r="E31" s="13">
        <v>1</v>
      </c>
      <c r="F31" s="24">
        <f t="shared" si="6"/>
        <v>5</v>
      </c>
      <c r="G31" s="13">
        <v>5</v>
      </c>
      <c r="H31" s="33"/>
      <c r="I31" s="13">
        <v>4</v>
      </c>
      <c r="J31" s="13">
        <v>5</v>
      </c>
      <c r="K31" s="39">
        <f t="shared" si="7"/>
        <v>4.66666666666667</v>
      </c>
      <c r="L31" s="26">
        <f t="shared" si="8"/>
        <v>93.3333333333333</v>
      </c>
    </row>
    <row r="32" ht="14.25" spans="1:12">
      <c r="A32" s="19">
        <v>29</v>
      </c>
      <c r="B32" s="23" t="s">
        <v>38</v>
      </c>
      <c r="C32" s="13">
        <v>810</v>
      </c>
      <c r="D32" s="24">
        <v>28</v>
      </c>
      <c r="E32" s="24">
        <v>9</v>
      </c>
      <c r="F32" s="24">
        <v>19</v>
      </c>
      <c r="G32" s="13"/>
      <c r="H32" s="11" t="s">
        <v>10</v>
      </c>
      <c r="I32" s="10"/>
      <c r="J32" s="10"/>
      <c r="K32" s="26"/>
      <c r="L32" s="26"/>
    </row>
    <row r="33" ht="14.25" spans="1:12">
      <c r="A33" s="19">
        <v>30</v>
      </c>
      <c r="B33" s="23" t="s">
        <v>39</v>
      </c>
      <c r="C33" s="13">
        <v>1103</v>
      </c>
      <c r="D33" s="24">
        <v>27</v>
      </c>
      <c r="E33" s="24">
        <v>8</v>
      </c>
      <c r="F33" s="24">
        <v>19</v>
      </c>
      <c r="G33" s="13">
        <v>14</v>
      </c>
      <c r="H33" s="12"/>
      <c r="I33" s="8">
        <v>15</v>
      </c>
      <c r="J33" s="8">
        <v>13</v>
      </c>
      <c r="K33" s="26">
        <f>AVERAGE(G33:J33)</f>
        <v>14</v>
      </c>
      <c r="L33" s="26">
        <f>K33/F33*100</f>
        <v>73.6842105263158</v>
      </c>
    </row>
    <row r="34" ht="14.25" spans="1:12">
      <c r="A34" s="19">
        <v>31</v>
      </c>
      <c r="B34" s="23" t="s">
        <v>40</v>
      </c>
      <c r="C34" s="13">
        <v>1104</v>
      </c>
      <c r="D34" s="24">
        <v>23</v>
      </c>
      <c r="E34" s="24">
        <v>0</v>
      </c>
      <c r="F34" s="24">
        <v>23</v>
      </c>
      <c r="G34" s="13">
        <v>22</v>
      </c>
      <c r="H34" s="12"/>
      <c r="I34" s="8">
        <v>17</v>
      </c>
      <c r="J34" s="8">
        <v>21</v>
      </c>
      <c r="K34" s="26">
        <f t="shared" ref="K34:K41" si="9">AVERAGE(G34:J34)</f>
        <v>20</v>
      </c>
      <c r="L34" s="26">
        <f t="shared" ref="L34:L41" si="10">K34/F34*100</f>
        <v>86.9565217391304</v>
      </c>
    </row>
    <row r="35" ht="14.25" spans="1:12">
      <c r="A35" s="19">
        <v>32</v>
      </c>
      <c r="B35" s="23" t="s">
        <v>41</v>
      </c>
      <c r="C35" s="13">
        <v>1109</v>
      </c>
      <c r="D35" s="24">
        <v>25</v>
      </c>
      <c r="E35" s="24">
        <v>0</v>
      </c>
      <c r="F35" s="24">
        <v>25</v>
      </c>
      <c r="G35" s="13">
        <v>19</v>
      </c>
      <c r="H35" s="12"/>
      <c r="I35" s="8">
        <v>16</v>
      </c>
      <c r="J35" s="8">
        <v>17</v>
      </c>
      <c r="K35" s="26">
        <f t="shared" si="9"/>
        <v>17.3333333333333</v>
      </c>
      <c r="L35" s="26">
        <f t="shared" si="10"/>
        <v>69.3333333333333</v>
      </c>
    </row>
    <row r="36" ht="14.25" spans="1:12">
      <c r="A36" s="19">
        <v>33</v>
      </c>
      <c r="B36" s="25" t="s">
        <v>42</v>
      </c>
      <c r="C36" s="13">
        <v>1107</v>
      </c>
      <c r="D36" s="24">
        <v>32</v>
      </c>
      <c r="E36" s="24">
        <v>4</v>
      </c>
      <c r="F36" s="24">
        <v>28</v>
      </c>
      <c r="G36" s="13">
        <v>24</v>
      </c>
      <c r="H36" s="12"/>
      <c r="I36" s="8">
        <v>16</v>
      </c>
      <c r="J36" s="8">
        <v>12</v>
      </c>
      <c r="K36" s="26">
        <f t="shared" si="9"/>
        <v>17.3333333333333</v>
      </c>
      <c r="L36" s="26">
        <f t="shared" si="10"/>
        <v>61.9047619047619</v>
      </c>
    </row>
    <row r="37" ht="14.25" spans="1:12">
      <c r="A37" s="19">
        <v>34</v>
      </c>
      <c r="B37" s="23" t="s">
        <v>43</v>
      </c>
      <c r="C37" s="13">
        <v>1110</v>
      </c>
      <c r="D37" s="24">
        <v>13</v>
      </c>
      <c r="E37" s="24">
        <v>2</v>
      </c>
      <c r="F37" s="24">
        <v>11</v>
      </c>
      <c r="G37" s="13">
        <v>10</v>
      </c>
      <c r="H37" s="12"/>
      <c r="I37" s="8">
        <v>11</v>
      </c>
      <c r="J37" s="8">
        <v>10</v>
      </c>
      <c r="K37" s="26">
        <f t="shared" si="9"/>
        <v>10.3333333333333</v>
      </c>
      <c r="L37" s="26">
        <f t="shared" si="10"/>
        <v>93.9393939393939</v>
      </c>
    </row>
    <row r="38" ht="14.25" spans="1:12">
      <c r="A38" s="19">
        <v>35</v>
      </c>
      <c r="B38" s="23" t="s">
        <v>44</v>
      </c>
      <c r="C38" s="13">
        <v>1105</v>
      </c>
      <c r="D38" s="24">
        <v>12</v>
      </c>
      <c r="E38" s="24">
        <v>1</v>
      </c>
      <c r="F38" s="24">
        <v>11</v>
      </c>
      <c r="G38" s="13">
        <v>10</v>
      </c>
      <c r="H38" s="12"/>
      <c r="I38" s="8">
        <v>11</v>
      </c>
      <c r="J38" s="8">
        <v>10</v>
      </c>
      <c r="K38" s="26">
        <f t="shared" si="9"/>
        <v>10.3333333333333</v>
      </c>
      <c r="L38" s="26">
        <f t="shared" si="10"/>
        <v>93.9393939393939</v>
      </c>
    </row>
    <row r="39" ht="14.25" spans="1:12">
      <c r="A39" s="19">
        <v>36</v>
      </c>
      <c r="B39" s="23" t="s">
        <v>45</v>
      </c>
      <c r="C39" s="13">
        <v>1106</v>
      </c>
      <c r="D39" s="24">
        <v>22</v>
      </c>
      <c r="E39" s="24">
        <v>0</v>
      </c>
      <c r="F39" s="24">
        <v>22</v>
      </c>
      <c r="G39" s="13">
        <v>16</v>
      </c>
      <c r="H39" s="12"/>
      <c r="I39" s="8">
        <v>21</v>
      </c>
      <c r="J39" s="8">
        <v>20</v>
      </c>
      <c r="K39" s="26">
        <f t="shared" si="9"/>
        <v>19</v>
      </c>
      <c r="L39" s="26">
        <f t="shared" si="10"/>
        <v>86.3636363636364</v>
      </c>
    </row>
    <row r="40" ht="14.25" spans="1:12">
      <c r="A40" s="19">
        <v>37</v>
      </c>
      <c r="B40" s="23" t="s">
        <v>46</v>
      </c>
      <c r="C40" s="13">
        <v>1111</v>
      </c>
      <c r="D40" s="24">
        <v>25</v>
      </c>
      <c r="E40" s="24">
        <v>3</v>
      </c>
      <c r="F40" s="24">
        <v>22</v>
      </c>
      <c r="G40" s="13">
        <v>21</v>
      </c>
      <c r="H40" s="12"/>
      <c r="I40" s="8">
        <v>20</v>
      </c>
      <c r="J40" s="8">
        <v>19</v>
      </c>
      <c r="K40" s="26">
        <f t="shared" si="9"/>
        <v>20</v>
      </c>
      <c r="L40" s="26">
        <f t="shared" si="10"/>
        <v>90.9090909090909</v>
      </c>
    </row>
    <row r="41" ht="14.25" spans="1:12">
      <c r="A41" s="19">
        <v>38</v>
      </c>
      <c r="B41" s="23" t="s">
        <v>47</v>
      </c>
      <c r="C41" s="13">
        <v>1108</v>
      </c>
      <c r="D41" s="24">
        <v>27</v>
      </c>
      <c r="E41" s="24">
        <v>1</v>
      </c>
      <c r="F41" s="24">
        <v>26</v>
      </c>
      <c r="G41" s="13">
        <v>26</v>
      </c>
      <c r="H41" s="14"/>
      <c r="I41" s="8">
        <v>26</v>
      </c>
      <c r="J41" s="8">
        <v>22</v>
      </c>
      <c r="K41" s="26">
        <f t="shared" si="9"/>
        <v>24.6666666666667</v>
      </c>
      <c r="L41" s="26">
        <f t="shared" si="10"/>
        <v>94.8717948717949</v>
      </c>
    </row>
    <row r="42" ht="14.25" spans="1:12">
      <c r="A42" s="19">
        <v>39</v>
      </c>
      <c r="B42" s="7" t="s">
        <v>48</v>
      </c>
      <c r="C42" s="7">
        <v>403</v>
      </c>
      <c r="D42" s="7">
        <v>30</v>
      </c>
      <c r="E42" s="8">
        <v>1</v>
      </c>
      <c r="F42" s="9">
        <f>D42-E42</f>
        <v>29</v>
      </c>
      <c r="G42" s="8">
        <v>29</v>
      </c>
      <c r="H42" s="11" t="s">
        <v>10</v>
      </c>
      <c r="I42" s="8">
        <v>28</v>
      </c>
      <c r="J42" s="8">
        <v>28</v>
      </c>
      <c r="K42" s="26">
        <f>AVERAGE(G42:J42)</f>
        <v>28.3333333333333</v>
      </c>
      <c r="L42" s="26">
        <f>K42/F42*100</f>
        <v>97.7011494252874</v>
      </c>
    </row>
    <row r="43" ht="14.25" spans="1:12">
      <c r="A43" s="19">
        <v>40</v>
      </c>
      <c r="B43" s="7" t="s">
        <v>49</v>
      </c>
      <c r="C43" s="7">
        <v>404</v>
      </c>
      <c r="D43" s="7">
        <v>30</v>
      </c>
      <c r="E43" s="8">
        <v>2</v>
      </c>
      <c r="F43" s="8">
        <f t="shared" ref="F43:F53" si="11">D43-E43</f>
        <v>28</v>
      </c>
      <c r="G43" s="8">
        <v>28</v>
      </c>
      <c r="H43" s="12"/>
      <c r="I43" s="8">
        <v>26</v>
      </c>
      <c r="J43" s="8">
        <v>28</v>
      </c>
      <c r="K43" s="26">
        <f t="shared" ref="K43:K53" si="12">AVERAGE(G43:J43)</f>
        <v>27.3333333333333</v>
      </c>
      <c r="L43" s="26">
        <f t="shared" ref="L43:L53" si="13">K43/F43*100</f>
        <v>97.6190476190476</v>
      </c>
    </row>
    <row r="44" ht="14.25" spans="1:12">
      <c r="A44" s="19">
        <v>41</v>
      </c>
      <c r="B44" s="7" t="s">
        <v>50</v>
      </c>
      <c r="C44" s="7">
        <v>405</v>
      </c>
      <c r="D44" s="7">
        <v>30</v>
      </c>
      <c r="E44" s="8">
        <v>3</v>
      </c>
      <c r="F44" s="8">
        <f t="shared" si="11"/>
        <v>27</v>
      </c>
      <c r="G44" s="8">
        <v>26</v>
      </c>
      <c r="H44" s="12"/>
      <c r="I44" s="8">
        <v>26</v>
      </c>
      <c r="J44" s="8">
        <v>26</v>
      </c>
      <c r="K44" s="26">
        <f t="shared" si="12"/>
        <v>26</v>
      </c>
      <c r="L44" s="26">
        <f t="shared" si="13"/>
        <v>96.2962962962963</v>
      </c>
    </row>
    <row r="45" ht="14.25" spans="1:12">
      <c r="A45" s="19">
        <v>42</v>
      </c>
      <c r="B45" s="7" t="s">
        <v>51</v>
      </c>
      <c r="C45" s="7">
        <v>406</v>
      </c>
      <c r="D45" s="7">
        <v>30</v>
      </c>
      <c r="E45" s="8">
        <v>2</v>
      </c>
      <c r="F45" s="8">
        <f t="shared" si="11"/>
        <v>28</v>
      </c>
      <c r="G45" s="8">
        <v>28</v>
      </c>
      <c r="H45" s="12"/>
      <c r="I45" s="8">
        <v>28</v>
      </c>
      <c r="J45" s="8">
        <v>28</v>
      </c>
      <c r="K45" s="26">
        <f t="shared" si="12"/>
        <v>28</v>
      </c>
      <c r="L45" s="26">
        <f t="shared" si="13"/>
        <v>100</v>
      </c>
    </row>
    <row r="46" ht="14.25" spans="1:12">
      <c r="A46" s="19">
        <v>43</v>
      </c>
      <c r="B46" s="7" t="s">
        <v>52</v>
      </c>
      <c r="C46" s="7">
        <v>407</v>
      </c>
      <c r="D46" s="7">
        <v>29</v>
      </c>
      <c r="E46" s="8">
        <v>2</v>
      </c>
      <c r="F46" s="8">
        <f t="shared" si="11"/>
        <v>27</v>
      </c>
      <c r="G46" s="8">
        <v>26</v>
      </c>
      <c r="H46" s="12"/>
      <c r="I46" s="8">
        <v>24</v>
      </c>
      <c r="J46" s="8">
        <v>25</v>
      </c>
      <c r="K46" s="26">
        <f t="shared" si="12"/>
        <v>25</v>
      </c>
      <c r="L46" s="26">
        <f t="shared" si="13"/>
        <v>92.5925925925926</v>
      </c>
    </row>
    <row r="47" ht="14.25" spans="1:12">
      <c r="A47" s="19">
        <v>44</v>
      </c>
      <c r="B47" s="7" t="s">
        <v>53</v>
      </c>
      <c r="C47" s="7">
        <v>408</v>
      </c>
      <c r="D47" s="7">
        <v>30</v>
      </c>
      <c r="E47" s="8">
        <v>1</v>
      </c>
      <c r="F47" s="8">
        <f t="shared" si="11"/>
        <v>29</v>
      </c>
      <c r="G47" s="8">
        <v>18</v>
      </c>
      <c r="H47" s="12"/>
      <c r="I47" s="8">
        <v>27</v>
      </c>
      <c r="J47" s="8">
        <v>27</v>
      </c>
      <c r="K47" s="26">
        <f t="shared" si="12"/>
        <v>24</v>
      </c>
      <c r="L47" s="26">
        <f t="shared" si="13"/>
        <v>82.7586206896552</v>
      </c>
    </row>
    <row r="48" ht="14.25" spans="1:12">
      <c r="A48" s="19">
        <v>45</v>
      </c>
      <c r="B48" s="7" t="s">
        <v>54</v>
      </c>
      <c r="C48" s="7">
        <v>409</v>
      </c>
      <c r="D48" s="7">
        <v>30</v>
      </c>
      <c r="E48" s="8">
        <v>1</v>
      </c>
      <c r="F48" s="8">
        <f t="shared" si="11"/>
        <v>29</v>
      </c>
      <c r="G48" s="8">
        <v>27</v>
      </c>
      <c r="H48" s="12"/>
      <c r="I48" s="8">
        <v>26</v>
      </c>
      <c r="J48" s="8">
        <v>27</v>
      </c>
      <c r="K48" s="26">
        <f t="shared" si="12"/>
        <v>26.6666666666667</v>
      </c>
      <c r="L48" s="26">
        <f t="shared" si="13"/>
        <v>91.9540229885057</v>
      </c>
    </row>
    <row r="49" ht="14.25" spans="1:12">
      <c r="A49" s="19">
        <v>46</v>
      </c>
      <c r="B49" s="7" t="s">
        <v>55</v>
      </c>
      <c r="C49" s="7">
        <v>410</v>
      </c>
      <c r="D49" s="7">
        <v>30</v>
      </c>
      <c r="E49" s="8">
        <v>3</v>
      </c>
      <c r="F49" s="8">
        <f t="shared" si="11"/>
        <v>27</v>
      </c>
      <c r="G49" s="8">
        <v>23</v>
      </c>
      <c r="H49" s="12"/>
      <c r="I49" s="8">
        <v>27</v>
      </c>
      <c r="J49" s="8">
        <v>23</v>
      </c>
      <c r="K49" s="26">
        <f t="shared" si="12"/>
        <v>24.3333333333333</v>
      </c>
      <c r="L49" s="26">
        <f t="shared" si="13"/>
        <v>90.1234567901235</v>
      </c>
    </row>
    <row r="50" ht="14.25" spans="1:12">
      <c r="A50" s="19">
        <v>47</v>
      </c>
      <c r="B50" s="7" t="s">
        <v>56</v>
      </c>
      <c r="C50" s="7">
        <v>411</v>
      </c>
      <c r="D50" s="7">
        <v>30</v>
      </c>
      <c r="E50" s="8">
        <v>5</v>
      </c>
      <c r="F50" s="8">
        <f t="shared" si="11"/>
        <v>25</v>
      </c>
      <c r="G50" s="8">
        <v>25</v>
      </c>
      <c r="H50" s="12"/>
      <c r="I50" s="8">
        <v>24</v>
      </c>
      <c r="J50" s="8">
        <v>22</v>
      </c>
      <c r="K50" s="26">
        <f t="shared" si="12"/>
        <v>23.6666666666667</v>
      </c>
      <c r="L50" s="26">
        <f t="shared" si="13"/>
        <v>94.6666666666667</v>
      </c>
    </row>
    <row r="51" ht="14.25" spans="1:12">
      <c r="A51" s="19">
        <v>48</v>
      </c>
      <c r="B51" s="7" t="s">
        <v>57</v>
      </c>
      <c r="C51" s="7">
        <v>412</v>
      </c>
      <c r="D51" s="7">
        <v>29</v>
      </c>
      <c r="E51" s="8">
        <v>1</v>
      </c>
      <c r="F51" s="8">
        <f t="shared" si="11"/>
        <v>28</v>
      </c>
      <c r="G51" s="8">
        <v>28</v>
      </c>
      <c r="H51" s="12"/>
      <c r="I51" s="8">
        <v>28</v>
      </c>
      <c r="J51" s="8">
        <v>25</v>
      </c>
      <c r="K51" s="26">
        <f t="shared" si="12"/>
        <v>27</v>
      </c>
      <c r="L51" s="26">
        <f t="shared" si="13"/>
        <v>96.4285714285714</v>
      </c>
    </row>
    <row r="52" ht="14.25" spans="1:12">
      <c r="A52" s="19">
        <v>49</v>
      </c>
      <c r="B52" s="7" t="s">
        <v>58</v>
      </c>
      <c r="C52" s="7">
        <v>413</v>
      </c>
      <c r="D52" s="7">
        <v>30</v>
      </c>
      <c r="E52" s="8">
        <v>2</v>
      </c>
      <c r="F52" s="8">
        <f t="shared" si="11"/>
        <v>28</v>
      </c>
      <c r="G52" s="8">
        <v>28</v>
      </c>
      <c r="H52" s="12"/>
      <c r="I52" s="8">
        <v>26</v>
      </c>
      <c r="J52" s="8">
        <v>26</v>
      </c>
      <c r="K52" s="26">
        <f t="shared" si="12"/>
        <v>26.6666666666667</v>
      </c>
      <c r="L52" s="26">
        <f t="shared" si="13"/>
        <v>95.2380952380952</v>
      </c>
    </row>
    <row r="53" ht="14.25" spans="1:12">
      <c r="A53" s="19">
        <v>50</v>
      </c>
      <c r="B53" s="7" t="s">
        <v>59</v>
      </c>
      <c r="C53" s="7">
        <v>414</v>
      </c>
      <c r="D53" s="7">
        <v>28</v>
      </c>
      <c r="E53" s="8">
        <v>0</v>
      </c>
      <c r="F53" s="8">
        <f t="shared" si="11"/>
        <v>28</v>
      </c>
      <c r="G53" s="13">
        <v>26</v>
      </c>
      <c r="H53" s="14"/>
      <c r="I53" s="13">
        <v>24</v>
      </c>
      <c r="J53" s="13">
        <v>26</v>
      </c>
      <c r="K53" s="26">
        <f t="shared" si="12"/>
        <v>25.3333333333333</v>
      </c>
      <c r="L53" s="26">
        <f t="shared" si="13"/>
        <v>90.4761904761905</v>
      </c>
    </row>
  </sheetData>
  <mergeCells count="6">
    <mergeCell ref="H4:H13"/>
    <mergeCell ref="H14:H21"/>
    <mergeCell ref="H22:H31"/>
    <mergeCell ref="H32:H41"/>
    <mergeCell ref="H42:H53"/>
    <mergeCell ref="A1:L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"/>
  <sheetViews>
    <sheetView zoomScale="85" zoomScaleNormal="85" workbookViewId="0">
      <selection activeCell="A25" sqref="A25"/>
    </sheetView>
  </sheetViews>
  <sheetFormatPr defaultColWidth="9" defaultRowHeight="14.25"/>
  <cols>
    <col min="1" max="7" width="11.5333333333333" style="17" customWidth="1"/>
    <col min="8" max="10" width="11.5333333333333" style="18" customWidth="1"/>
    <col min="11" max="12" width="11.5333333333333" style="22" customWidth="1"/>
    <col min="13" max="16384" width="9" style="18"/>
  </cols>
  <sheetData>
    <row r="1" ht="24.95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24.95" customHeight="1" spans="1:1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24.95" customHeight="1" spans="1:12">
      <c r="A3" s="3" t="s">
        <v>60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ht="24.95" customHeight="1" spans="1:12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27">
        <v>10.2</v>
      </c>
      <c r="H4" s="19">
        <v>10.21</v>
      </c>
      <c r="I4" s="19">
        <v>10.22</v>
      </c>
      <c r="J4" s="19">
        <v>10.23</v>
      </c>
      <c r="K4" s="15" t="s">
        <v>7</v>
      </c>
      <c r="L4" s="15" t="s">
        <v>8</v>
      </c>
    </row>
    <row r="5" ht="24.95" customHeight="1" spans="1:12">
      <c r="A5" s="19">
        <f>ROW()-4</f>
        <v>1</v>
      </c>
      <c r="B5" s="43" t="s">
        <v>9</v>
      </c>
      <c r="C5" s="30">
        <v>505</v>
      </c>
      <c r="D5" s="30">
        <v>40</v>
      </c>
      <c r="E5" s="30">
        <v>9</v>
      </c>
      <c r="F5" s="30">
        <f>D5-E5</f>
        <v>31</v>
      </c>
      <c r="G5" s="30"/>
      <c r="H5" s="44" t="s">
        <v>10</v>
      </c>
      <c r="I5" s="30"/>
      <c r="J5" s="30"/>
      <c r="K5" s="47"/>
      <c r="L5" s="15"/>
    </row>
    <row r="6" ht="24.95" customHeight="1" spans="1:12">
      <c r="A6" s="19">
        <f t="shared" ref="A6:A14" si="0">ROW()-4</f>
        <v>2</v>
      </c>
      <c r="B6" s="43" t="s">
        <v>11</v>
      </c>
      <c r="C6" s="30">
        <v>410</v>
      </c>
      <c r="D6" s="30">
        <v>38</v>
      </c>
      <c r="E6" s="30">
        <v>2</v>
      </c>
      <c r="F6" s="30">
        <f>D6-E6</f>
        <v>36</v>
      </c>
      <c r="G6" s="30">
        <v>33</v>
      </c>
      <c r="H6" s="45"/>
      <c r="I6" s="30">
        <v>30</v>
      </c>
      <c r="J6" s="30">
        <v>30</v>
      </c>
      <c r="K6" s="47">
        <f>AVERAGE(G6:J6)</f>
        <v>31</v>
      </c>
      <c r="L6" s="26">
        <f t="shared" ref="L6:L14" si="1">K6/F6*100</f>
        <v>86.1111111111111</v>
      </c>
    </row>
    <row r="7" ht="24.95" customHeight="1" spans="1:12">
      <c r="A7" s="19">
        <f t="shared" si="0"/>
        <v>3</v>
      </c>
      <c r="B7" s="43" t="s">
        <v>12</v>
      </c>
      <c r="C7" s="30">
        <v>407</v>
      </c>
      <c r="D7" s="30">
        <v>38</v>
      </c>
      <c r="E7" s="30">
        <v>0</v>
      </c>
      <c r="F7" s="30">
        <f t="shared" ref="F7:F14" si="2">D7-E7</f>
        <v>38</v>
      </c>
      <c r="G7" s="30">
        <v>37</v>
      </c>
      <c r="H7" s="45"/>
      <c r="I7" s="30">
        <v>35</v>
      </c>
      <c r="J7" s="30">
        <v>37</v>
      </c>
      <c r="K7" s="47">
        <f t="shared" ref="K7:K14" si="3">AVERAGE(G7:J7)</f>
        <v>36.3333333333333</v>
      </c>
      <c r="L7" s="26">
        <f t="shared" si="1"/>
        <v>95.6140350877193</v>
      </c>
    </row>
    <row r="8" ht="24.95" customHeight="1" spans="1:12">
      <c r="A8" s="19">
        <f t="shared" si="0"/>
        <v>4</v>
      </c>
      <c r="B8" s="43" t="s">
        <v>13</v>
      </c>
      <c r="C8" s="30">
        <v>408</v>
      </c>
      <c r="D8" s="30">
        <v>37</v>
      </c>
      <c r="E8" s="30">
        <v>1</v>
      </c>
      <c r="F8" s="30">
        <f t="shared" si="2"/>
        <v>36</v>
      </c>
      <c r="G8" s="30">
        <v>31</v>
      </c>
      <c r="H8" s="45"/>
      <c r="I8" s="30">
        <v>31</v>
      </c>
      <c r="J8" s="30">
        <v>31</v>
      </c>
      <c r="K8" s="47">
        <f t="shared" si="3"/>
        <v>31</v>
      </c>
      <c r="L8" s="26">
        <f t="shared" si="1"/>
        <v>86.1111111111111</v>
      </c>
    </row>
    <row r="9" ht="24.95" customHeight="1" spans="1:12">
      <c r="A9" s="19">
        <f t="shared" si="0"/>
        <v>5</v>
      </c>
      <c r="B9" s="43" t="s">
        <v>14</v>
      </c>
      <c r="C9" s="30">
        <v>411</v>
      </c>
      <c r="D9" s="30">
        <v>40</v>
      </c>
      <c r="E9" s="30">
        <v>3</v>
      </c>
      <c r="F9" s="30">
        <f t="shared" si="2"/>
        <v>37</v>
      </c>
      <c r="G9" s="30">
        <v>32</v>
      </c>
      <c r="H9" s="45"/>
      <c r="I9" s="30">
        <v>28</v>
      </c>
      <c r="J9" s="30">
        <v>25</v>
      </c>
      <c r="K9" s="47">
        <f t="shared" si="3"/>
        <v>28.3333333333333</v>
      </c>
      <c r="L9" s="26">
        <f t="shared" si="1"/>
        <v>76.5765765765766</v>
      </c>
    </row>
    <row r="10" ht="24.95" customHeight="1" spans="1:12">
      <c r="A10" s="19">
        <f t="shared" si="0"/>
        <v>6</v>
      </c>
      <c r="B10" s="43" t="s">
        <v>15</v>
      </c>
      <c r="C10" s="30">
        <v>413</v>
      </c>
      <c r="D10" s="30">
        <v>41</v>
      </c>
      <c r="E10" s="30">
        <v>0</v>
      </c>
      <c r="F10" s="30">
        <f t="shared" si="2"/>
        <v>41</v>
      </c>
      <c r="G10" s="30">
        <v>40</v>
      </c>
      <c r="H10" s="45"/>
      <c r="I10" s="30">
        <v>39</v>
      </c>
      <c r="J10" s="30">
        <v>37</v>
      </c>
      <c r="K10" s="47">
        <f t="shared" si="3"/>
        <v>38.6666666666667</v>
      </c>
      <c r="L10" s="26">
        <f t="shared" si="1"/>
        <v>94.3089430894309</v>
      </c>
    </row>
    <row r="11" ht="24.95" customHeight="1" spans="1:12">
      <c r="A11" s="19">
        <f t="shared" si="0"/>
        <v>7</v>
      </c>
      <c r="B11" s="43" t="s">
        <v>16</v>
      </c>
      <c r="C11" s="30">
        <v>405</v>
      </c>
      <c r="D11" s="30">
        <v>46</v>
      </c>
      <c r="E11" s="30">
        <v>1</v>
      </c>
      <c r="F11" s="30">
        <f t="shared" si="2"/>
        <v>45</v>
      </c>
      <c r="G11" s="30">
        <v>37</v>
      </c>
      <c r="H11" s="45"/>
      <c r="I11" s="30">
        <v>34</v>
      </c>
      <c r="J11" s="30">
        <v>35</v>
      </c>
      <c r="K11" s="47">
        <f t="shared" si="3"/>
        <v>35.3333333333333</v>
      </c>
      <c r="L11" s="26">
        <f t="shared" si="1"/>
        <v>78.5185185185185</v>
      </c>
    </row>
    <row r="12" ht="24.95" customHeight="1" spans="1:12">
      <c r="A12" s="19">
        <f t="shared" si="0"/>
        <v>8</v>
      </c>
      <c r="B12" s="13" t="s">
        <v>17</v>
      </c>
      <c r="C12" s="13">
        <v>404</v>
      </c>
      <c r="D12" s="13">
        <v>26</v>
      </c>
      <c r="E12" s="13">
        <v>2</v>
      </c>
      <c r="F12" s="30">
        <f t="shared" si="2"/>
        <v>24</v>
      </c>
      <c r="G12" s="13">
        <v>17</v>
      </c>
      <c r="H12" s="45"/>
      <c r="I12" s="13">
        <v>15</v>
      </c>
      <c r="J12" s="13">
        <v>18</v>
      </c>
      <c r="K12" s="47">
        <f t="shared" si="3"/>
        <v>16.6666666666667</v>
      </c>
      <c r="L12" s="26">
        <f t="shared" si="1"/>
        <v>69.4444444444445</v>
      </c>
    </row>
    <row r="13" ht="24.95" customHeight="1" spans="1:12">
      <c r="A13" s="19">
        <f t="shared" si="0"/>
        <v>9</v>
      </c>
      <c r="B13" s="13" t="s">
        <v>18</v>
      </c>
      <c r="C13" s="13">
        <v>409</v>
      </c>
      <c r="D13" s="13">
        <v>38</v>
      </c>
      <c r="E13" s="13">
        <v>2</v>
      </c>
      <c r="F13" s="30">
        <f t="shared" si="2"/>
        <v>36</v>
      </c>
      <c r="G13" s="13">
        <v>34</v>
      </c>
      <c r="H13" s="45"/>
      <c r="I13" s="13">
        <v>31</v>
      </c>
      <c r="J13" s="13">
        <v>33</v>
      </c>
      <c r="K13" s="47">
        <f t="shared" si="3"/>
        <v>32.6666666666667</v>
      </c>
      <c r="L13" s="26">
        <f t="shared" si="1"/>
        <v>90.7407407407407</v>
      </c>
    </row>
    <row r="14" ht="24.95" customHeight="1" spans="1:12">
      <c r="A14" s="19">
        <f t="shared" si="0"/>
        <v>10</v>
      </c>
      <c r="B14" s="13" t="s">
        <v>19</v>
      </c>
      <c r="C14" s="13">
        <v>406</v>
      </c>
      <c r="D14" s="13">
        <v>28</v>
      </c>
      <c r="E14" s="13">
        <v>0</v>
      </c>
      <c r="F14" s="30">
        <f t="shared" si="2"/>
        <v>28</v>
      </c>
      <c r="G14" s="13">
        <v>26</v>
      </c>
      <c r="H14" s="46"/>
      <c r="I14" s="13">
        <v>28</v>
      </c>
      <c r="J14" s="13">
        <v>28</v>
      </c>
      <c r="K14" s="47">
        <f t="shared" si="3"/>
        <v>27.3333333333333</v>
      </c>
      <c r="L14" s="26">
        <f t="shared" si="1"/>
        <v>97.6190476190476</v>
      </c>
    </row>
    <row r="15" ht="24.95" customHeight="1" spans="1:7">
      <c r="A15" s="18"/>
      <c r="B15" s="18"/>
      <c r="C15" s="18"/>
      <c r="D15" s="18"/>
      <c r="E15" s="18"/>
      <c r="F15" s="18"/>
      <c r="G15" s="18"/>
    </row>
    <row r="16" ht="24.95" customHeight="1" spans="1:7">
      <c r="A16" s="18"/>
      <c r="B16" s="18"/>
      <c r="C16" s="18"/>
      <c r="D16" s="18"/>
      <c r="E16" s="18"/>
      <c r="F16" s="18"/>
      <c r="G16" s="18"/>
    </row>
  </sheetData>
  <mergeCells count="3">
    <mergeCell ref="A3:L3"/>
    <mergeCell ref="H5:H14"/>
    <mergeCell ref="A1:L2"/>
  </mergeCells>
  <printOptions horizontalCentered="1"/>
  <pageMargins left="0.700694444444445" right="0.700694444444445" top="1.02291666666667" bottom="0.629166666666667" header="0.297916666666667" footer="0.297916666666667"/>
  <pageSetup paperSize="9" scale="118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"/>
  <sheetViews>
    <sheetView workbookViewId="0">
      <selection activeCell="L4" sqref="A1:L12"/>
    </sheetView>
  </sheetViews>
  <sheetFormatPr defaultColWidth="9" defaultRowHeight="14.25"/>
  <cols>
    <col min="1" max="1" width="11.5333333333333" style="17" customWidth="1"/>
    <col min="2" max="2" width="14.5333333333333" style="17" customWidth="1"/>
    <col min="3" max="7" width="11.5333333333333" style="17" customWidth="1"/>
    <col min="8" max="10" width="11.5333333333333" style="18" customWidth="1"/>
    <col min="11" max="12" width="11.5333333333333" style="22" customWidth="1"/>
    <col min="13" max="16384" width="9" style="18"/>
  </cols>
  <sheetData>
    <row r="1" ht="24.95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24.95" customHeight="1" spans="1:1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24.95" customHeight="1" spans="1:12">
      <c r="A3" s="3" t="s">
        <v>61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ht="24.95" customHeight="1" spans="1:12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27">
        <v>10.2</v>
      </c>
      <c r="H4" s="19">
        <v>10.21</v>
      </c>
      <c r="I4" s="19">
        <v>10.22</v>
      </c>
      <c r="J4" s="19">
        <v>10.23</v>
      </c>
      <c r="K4" s="15" t="s">
        <v>7</v>
      </c>
      <c r="L4" s="15" t="s">
        <v>8</v>
      </c>
    </row>
    <row r="5" ht="24.95" customHeight="1" spans="1:12">
      <c r="A5" s="19">
        <f>ROW()-4</f>
        <v>1</v>
      </c>
      <c r="B5" s="7" t="s">
        <v>20</v>
      </c>
      <c r="C5" s="7">
        <v>505</v>
      </c>
      <c r="D5" s="7">
        <v>31</v>
      </c>
      <c r="E5" s="7">
        <v>3</v>
      </c>
      <c r="F5" s="8">
        <f>D5-E5</f>
        <v>28</v>
      </c>
      <c r="G5" s="8"/>
      <c r="H5" s="11" t="s">
        <v>10</v>
      </c>
      <c r="I5" s="8"/>
      <c r="J5" s="8"/>
      <c r="K5" s="26"/>
      <c r="L5" s="26"/>
    </row>
    <row r="6" ht="24.95" customHeight="1" spans="1:12">
      <c r="A6" s="19">
        <f t="shared" ref="A6:A12" si="0">ROW()-4</f>
        <v>2</v>
      </c>
      <c r="B6" s="8" t="s">
        <v>21</v>
      </c>
      <c r="C6" s="7">
        <v>408</v>
      </c>
      <c r="D6" s="7">
        <v>40</v>
      </c>
      <c r="E6" s="7">
        <v>0</v>
      </c>
      <c r="F6" s="8">
        <f>D6-E6</f>
        <v>40</v>
      </c>
      <c r="G6" s="8">
        <v>40</v>
      </c>
      <c r="H6" s="12"/>
      <c r="I6" s="8">
        <v>40</v>
      </c>
      <c r="J6" s="8">
        <v>39</v>
      </c>
      <c r="K6" s="26">
        <f>AVERAGE(G6:J6)</f>
        <v>39.6666666666667</v>
      </c>
      <c r="L6" s="26">
        <f>K6/F6*100</f>
        <v>99.1666666666667</v>
      </c>
    </row>
    <row r="7" ht="24.95" customHeight="1" spans="1:12">
      <c r="A7" s="19">
        <f t="shared" si="0"/>
        <v>3</v>
      </c>
      <c r="B7" s="7" t="s">
        <v>22</v>
      </c>
      <c r="C7" s="7">
        <v>406</v>
      </c>
      <c r="D7" s="7">
        <v>39</v>
      </c>
      <c r="E7" s="7">
        <v>2</v>
      </c>
      <c r="F7" s="8">
        <f t="shared" ref="F7:F12" si="1">D7-E7</f>
        <v>37</v>
      </c>
      <c r="G7" s="8">
        <v>32</v>
      </c>
      <c r="H7" s="12"/>
      <c r="I7" s="8">
        <v>24</v>
      </c>
      <c r="J7" s="8">
        <v>30</v>
      </c>
      <c r="K7" s="26">
        <f t="shared" ref="K7:K12" si="2">AVERAGE(G7:J7)</f>
        <v>28.6666666666667</v>
      </c>
      <c r="L7" s="26">
        <f t="shared" ref="L7:L12" si="3">K7/F7*100</f>
        <v>77.4774774774775</v>
      </c>
    </row>
    <row r="8" ht="24.95" customHeight="1" spans="1:12">
      <c r="A8" s="19">
        <f t="shared" si="0"/>
        <v>4</v>
      </c>
      <c r="B8" s="7" t="s">
        <v>23</v>
      </c>
      <c r="C8" s="7">
        <v>405</v>
      </c>
      <c r="D8" s="7">
        <v>31</v>
      </c>
      <c r="E8" s="7">
        <v>0</v>
      </c>
      <c r="F8" s="8">
        <f t="shared" si="1"/>
        <v>31</v>
      </c>
      <c r="G8" s="8">
        <v>31</v>
      </c>
      <c r="H8" s="12"/>
      <c r="I8" s="8">
        <v>31</v>
      </c>
      <c r="J8" s="8">
        <v>29</v>
      </c>
      <c r="K8" s="26">
        <f t="shared" si="2"/>
        <v>30.3333333333333</v>
      </c>
      <c r="L8" s="26">
        <f t="shared" si="3"/>
        <v>97.8494623655914</v>
      </c>
    </row>
    <row r="9" ht="24.95" customHeight="1" spans="1:12">
      <c r="A9" s="19">
        <f t="shared" si="0"/>
        <v>5</v>
      </c>
      <c r="B9" s="7" t="s">
        <v>24</v>
      </c>
      <c r="C9" s="7">
        <v>404</v>
      </c>
      <c r="D9" s="7">
        <v>26</v>
      </c>
      <c r="E9" s="7">
        <v>0</v>
      </c>
      <c r="F9" s="8">
        <f t="shared" si="1"/>
        <v>26</v>
      </c>
      <c r="G9" s="8">
        <v>26</v>
      </c>
      <c r="H9" s="12"/>
      <c r="I9" s="8">
        <v>25</v>
      </c>
      <c r="J9" s="8">
        <v>26</v>
      </c>
      <c r="K9" s="26">
        <f t="shared" si="2"/>
        <v>25.6666666666667</v>
      </c>
      <c r="L9" s="26">
        <f t="shared" si="3"/>
        <v>98.7179487179487</v>
      </c>
    </row>
    <row r="10" ht="24.95" customHeight="1" spans="1:12">
      <c r="A10" s="19">
        <f t="shared" si="0"/>
        <v>6</v>
      </c>
      <c r="B10" s="7" t="s">
        <v>25</v>
      </c>
      <c r="C10" s="7">
        <v>503</v>
      </c>
      <c r="D10" s="7">
        <v>26</v>
      </c>
      <c r="E10" s="7">
        <v>0</v>
      </c>
      <c r="F10" s="8">
        <f t="shared" si="1"/>
        <v>26</v>
      </c>
      <c r="G10" s="8">
        <v>20</v>
      </c>
      <c r="H10" s="12"/>
      <c r="I10" s="8">
        <v>17</v>
      </c>
      <c r="J10" s="8">
        <v>20</v>
      </c>
      <c r="K10" s="26">
        <f t="shared" si="2"/>
        <v>19</v>
      </c>
      <c r="L10" s="26">
        <f t="shared" si="3"/>
        <v>73.0769230769231</v>
      </c>
    </row>
    <row r="11" ht="24.95" customHeight="1" spans="1:12">
      <c r="A11" s="19">
        <f t="shared" si="0"/>
        <v>7</v>
      </c>
      <c r="B11" s="7" t="s">
        <v>26</v>
      </c>
      <c r="C11" s="7">
        <v>507</v>
      </c>
      <c r="D11" s="7">
        <v>13</v>
      </c>
      <c r="E11" s="7">
        <v>0</v>
      </c>
      <c r="F11" s="8">
        <f t="shared" si="1"/>
        <v>13</v>
      </c>
      <c r="G11" s="8">
        <v>12</v>
      </c>
      <c r="H11" s="12"/>
      <c r="I11" s="8">
        <v>11</v>
      </c>
      <c r="J11" s="8">
        <v>11</v>
      </c>
      <c r="K11" s="26">
        <f t="shared" si="2"/>
        <v>11.3333333333333</v>
      </c>
      <c r="L11" s="26">
        <f t="shared" si="3"/>
        <v>87.1794871794872</v>
      </c>
    </row>
    <row r="12" ht="24.95" customHeight="1" spans="1:12">
      <c r="A12" s="19">
        <f t="shared" si="0"/>
        <v>8</v>
      </c>
      <c r="B12" s="7" t="s">
        <v>27</v>
      </c>
      <c r="C12" s="7">
        <v>504</v>
      </c>
      <c r="D12" s="7">
        <v>29</v>
      </c>
      <c r="E12" s="7">
        <v>1</v>
      </c>
      <c r="F12" s="8">
        <f t="shared" si="1"/>
        <v>28</v>
      </c>
      <c r="G12" s="8">
        <v>21</v>
      </c>
      <c r="H12" s="14"/>
      <c r="I12" s="8">
        <v>25</v>
      </c>
      <c r="J12" s="8">
        <v>22</v>
      </c>
      <c r="K12" s="26">
        <f t="shared" si="2"/>
        <v>22.6666666666667</v>
      </c>
      <c r="L12" s="26">
        <f t="shared" si="3"/>
        <v>80.9523809523809</v>
      </c>
    </row>
    <row r="13" s="34" customFormat="1" ht="32.1" customHeight="1" spans="11:12">
      <c r="K13" s="42"/>
      <c r="L13" s="42"/>
    </row>
    <row r="14" s="34" customFormat="1" ht="32.1" customHeight="1" spans="11:12">
      <c r="K14" s="42"/>
      <c r="L14" s="42"/>
    </row>
    <row r="15" ht="24.95" customHeight="1" spans="3:4">
      <c r="C15" s="40"/>
      <c r="D15" s="41"/>
    </row>
  </sheetData>
  <mergeCells count="4">
    <mergeCell ref="A3:L3"/>
    <mergeCell ref="A15:B15"/>
    <mergeCell ref="H5:H12"/>
    <mergeCell ref="A1:L2"/>
  </mergeCells>
  <printOptions horizontalCentered="1" verticalCentered="1"/>
  <pageMargins left="0.751388888888889" right="0.751388888888889" top="1" bottom="1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"/>
  <sheetViews>
    <sheetView topLeftCell="A3" workbookViewId="0">
      <selection activeCell="I11" sqref="A1:L14"/>
    </sheetView>
  </sheetViews>
  <sheetFormatPr defaultColWidth="9" defaultRowHeight="14.25"/>
  <cols>
    <col min="1" max="7" width="11.5333333333333" style="17" customWidth="1"/>
    <col min="8" max="10" width="11.5333333333333" style="18" customWidth="1"/>
    <col min="11" max="11" width="11.5333333333333" style="22" customWidth="1"/>
    <col min="12" max="12" width="9" style="22"/>
    <col min="13" max="16384" width="9" style="18"/>
  </cols>
  <sheetData>
    <row r="1" ht="24.95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15"/>
    </row>
    <row r="2" ht="24.95" customHeight="1" spans="1:1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15"/>
    </row>
    <row r="3" ht="24.95" customHeight="1" spans="1:12">
      <c r="A3" s="3" t="s">
        <v>62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ht="24.95" customHeight="1" spans="1:12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27">
        <v>10.2</v>
      </c>
      <c r="H4" s="19">
        <v>10.21</v>
      </c>
      <c r="I4" s="19">
        <v>10.22</v>
      </c>
      <c r="J4" s="19">
        <v>10.23</v>
      </c>
      <c r="K4" s="15" t="s">
        <v>7</v>
      </c>
      <c r="L4" s="15" t="s">
        <v>8</v>
      </c>
    </row>
    <row r="5" ht="24.95" customHeight="1" spans="1:12">
      <c r="A5" s="19">
        <f>ROW()-4</f>
        <v>1</v>
      </c>
      <c r="B5" s="28" t="s">
        <v>28</v>
      </c>
      <c r="C5" s="13">
        <v>527</v>
      </c>
      <c r="D5" s="24">
        <v>32</v>
      </c>
      <c r="E5" s="24">
        <v>4</v>
      </c>
      <c r="F5" s="24">
        <f t="shared" ref="F5:F14" si="0">D5-E5</f>
        <v>28</v>
      </c>
      <c r="G5" s="19"/>
      <c r="H5" s="29" t="s">
        <v>10</v>
      </c>
      <c r="I5" s="19"/>
      <c r="J5" s="19"/>
      <c r="K5" s="38"/>
      <c r="L5" s="15"/>
    </row>
    <row r="6" ht="24.95" customHeight="1" spans="1:12">
      <c r="A6" s="19">
        <f t="shared" ref="A6:A14" si="1">ROW()-4</f>
        <v>2</v>
      </c>
      <c r="B6" s="30" t="s">
        <v>29</v>
      </c>
      <c r="C6" s="13">
        <v>529</v>
      </c>
      <c r="D6" s="24">
        <v>33</v>
      </c>
      <c r="E6" s="24">
        <v>9</v>
      </c>
      <c r="F6" s="24">
        <f t="shared" si="0"/>
        <v>24</v>
      </c>
      <c r="G6" s="13"/>
      <c r="H6" s="31"/>
      <c r="I6" s="13"/>
      <c r="J6" s="13"/>
      <c r="K6" s="39"/>
      <c r="L6" s="15"/>
    </row>
    <row r="7" ht="24.95" customHeight="1" spans="1:12">
      <c r="A7" s="19">
        <f t="shared" si="1"/>
        <v>3</v>
      </c>
      <c r="B7" s="30" t="s">
        <v>30</v>
      </c>
      <c r="C7" s="13">
        <v>522</v>
      </c>
      <c r="D7" s="32">
        <v>26</v>
      </c>
      <c r="E7" s="32">
        <v>2</v>
      </c>
      <c r="F7" s="24">
        <f t="shared" si="0"/>
        <v>24</v>
      </c>
      <c r="G7" s="13">
        <v>15</v>
      </c>
      <c r="H7" s="31"/>
      <c r="I7" s="13">
        <v>18</v>
      </c>
      <c r="J7" s="13">
        <v>17</v>
      </c>
      <c r="K7" s="39">
        <f>AVERAGE(G7:J7)</f>
        <v>16.6666666666667</v>
      </c>
      <c r="L7" s="26">
        <f>K7/F7*100</f>
        <v>69.4444444444445</v>
      </c>
    </row>
    <row r="8" ht="24.95" customHeight="1" spans="1:12">
      <c r="A8" s="19">
        <f t="shared" si="1"/>
        <v>4</v>
      </c>
      <c r="B8" s="28" t="s">
        <v>31</v>
      </c>
      <c r="C8" s="13">
        <v>523</v>
      </c>
      <c r="D8" s="32">
        <v>31</v>
      </c>
      <c r="E8" s="32">
        <v>1</v>
      </c>
      <c r="F8" s="24">
        <f t="shared" si="0"/>
        <v>30</v>
      </c>
      <c r="G8" s="13">
        <v>26</v>
      </c>
      <c r="H8" s="31"/>
      <c r="I8" s="13">
        <v>17</v>
      </c>
      <c r="J8" s="13">
        <v>18</v>
      </c>
      <c r="K8" s="39">
        <f t="shared" ref="K8:K14" si="2">AVERAGE(G8:J8)</f>
        <v>20.3333333333333</v>
      </c>
      <c r="L8" s="26">
        <f t="shared" ref="L8:L14" si="3">K8/F8*100</f>
        <v>67.7777777777778</v>
      </c>
    </row>
    <row r="9" ht="24.95" customHeight="1" spans="1:12">
      <c r="A9" s="19">
        <f t="shared" si="1"/>
        <v>5</v>
      </c>
      <c r="B9" s="30" t="s">
        <v>32</v>
      </c>
      <c r="C9" s="13">
        <v>520</v>
      </c>
      <c r="D9" s="32">
        <v>37</v>
      </c>
      <c r="E9" s="32">
        <v>0</v>
      </c>
      <c r="F9" s="24">
        <f t="shared" si="0"/>
        <v>37</v>
      </c>
      <c r="G9" s="13">
        <v>31</v>
      </c>
      <c r="H9" s="31"/>
      <c r="I9" s="13">
        <v>37</v>
      </c>
      <c r="J9" s="13">
        <v>24</v>
      </c>
      <c r="K9" s="39">
        <f t="shared" si="2"/>
        <v>30.6666666666667</v>
      </c>
      <c r="L9" s="26">
        <f t="shared" si="3"/>
        <v>82.8828828828829</v>
      </c>
    </row>
    <row r="10" ht="24.95" customHeight="1" spans="1:12">
      <c r="A10" s="19">
        <f t="shared" si="1"/>
        <v>6</v>
      </c>
      <c r="B10" s="30" t="s">
        <v>33</v>
      </c>
      <c r="C10" s="13">
        <v>515</v>
      </c>
      <c r="D10" s="32">
        <v>30</v>
      </c>
      <c r="E10" s="32">
        <v>1</v>
      </c>
      <c r="F10" s="24">
        <f t="shared" si="0"/>
        <v>29</v>
      </c>
      <c r="G10" s="13">
        <v>24</v>
      </c>
      <c r="H10" s="31"/>
      <c r="I10" s="13">
        <v>15</v>
      </c>
      <c r="J10" s="13">
        <v>8</v>
      </c>
      <c r="K10" s="39">
        <f t="shared" si="2"/>
        <v>15.6666666666667</v>
      </c>
      <c r="L10" s="26">
        <f t="shared" si="3"/>
        <v>54.0229885057471</v>
      </c>
    </row>
    <row r="11" ht="24.95" customHeight="1" spans="1:12">
      <c r="A11" s="19">
        <f t="shared" si="1"/>
        <v>7</v>
      </c>
      <c r="B11" s="30" t="s">
        <v>34</v>
      </c>
      <c r="C11" s="13">
        <v>517</v>
      </c>
      <c r="D11" s="32">
        <v>26</v>
      </c>
      <c r="E11" s="32">
        <v>0</v>
      </c>
      <c r="F11" s="24">
        <f t="shared" si="0"/>
        <v>26</v>
      </c>
      <c r="G11" s="13">
        <v>24</v>
      </c>
      <c r="H11" s="31"/>
      <c r="I11" s="13">
        <v>23</v>
      </c>
      <c r="J11" s="13">
        <v>19</v>
      </c>
      <c r="K11" s="39">
        <f t="shared" si="2"/>
        <v>22</v>
      </c>
      <c r="L11" s="26">
        <f t="shared" si="3"/>
        <v>84.6153846153846</v>
      </c>
    </row>
    <row r="12" ht="24.95" customHeight="1" spans="1:12">
      <c r="A12" s="19">
        <f t="shared" si="1"/>
        <v>8</v>
      </c>
      <c r="B12" s="30" t="s">
        <v>35</v>
      </c>
      <c r="C12" s="13">
        <v>518</v>
      </c>
      <c r="D12" s="32">
        <v>30</v>
      </c>
      <c r="E12" s="32">
        <v>0</v>
      </c>
      <c r="F12" s="24">
        <f t="shared" si="0"/>
        <v>30</v>
      </c>
      <c r="G12" s="13">
        <v>24</v>
      </c>
      <c r="H12" s="31"/>
      <c r="I12" s="13">
        <v>23</v>
      </c>
      <c r="J12" s="13">
        <v>24</v>
      </c>
      <c r="K12" s="39">
        <f t="shared" si="2"/>
        <v>23.6666666666667</v>
      </c>
      <c r="L12" s="26">
        <f t="shared" si="3"/>
        <v>78.8888888888889</v>
      </c>
    </row>
    <row r="13" ht="24.95" customHeight="1" spans="1:12">
      <c r="A13" s="19">
        <f t="shared" si="1"/>
        <v>9</v>
      </c>
      <c r="B13" s="30" t="s">
        <v>36</v>
      </c>
      <c r="C13" s="13">
        <v>521</v>
      </c>
      <c r="D13" s="13">
        <v>33</v>
      </c>
      <c r="E13" s="13">
        <v>1</v>
      </c>
      <c r="F13" s="24">
        <f t="shared" si="0"/>
        <v>32</v>
      </c>
      <c r="G13" s="13">
        <v>26</v>
      </c>
      <c r="H13" s="31"/>
      <c r="I13" s="13">
        <v>28</v>
      </c>
      <c r="J13" s="13">
        <v>25</v>
      </c>
      <c r="K13" s="39">
        <f t="shared" si="2"/>
        <v>26.3333333333333</v>
      </c>
      <c r="L13" s="26">
        <f t="shared" si="3"/>
        <v>82.2916666666667</v>
      </c>
    </row>
    <row r="14" ht="24.95" customHeight="1" spans="1:12">
      <c r="A14" s="19">
        <f t="shared" si="1"/>
        <v>10</v>
      </c>
      <c r="B14" s="30" t="s">
        <v>37</v>
      </c>
      <c r="C14" s="13">
        <v>514</v>
      </c>
      <c r="D14" s="13">
        <v>6</v>
      </c>
      <c r="E14" s="13">
        <v>1</v>
      </c>
      <c r="F14" s="24">
        <f t="shared" si="0"/>
        <v>5</v>
      </c>
      <c r="G14" s="13">
        <v>5</v>
      </c>
      <c r="H14" s="33"/>
      <c r="I14" s="13">
        <v>4</v>
      </c>
      <c r="J14" s="13">
        <v>5</v>
      </c>
      <c r="K14" s="39">
        <f t="shared" si="2"/>
        <v>4.66666666666667</v>
      </c>
      <c r="L14" s="26">
        <f t="shared" si="3"/>
        <v>93.3333333333333</v>
      </c>
    </row>
    <row r="15" ht="24.95" customHeight="1" spans="1:7">
      <c r="A15" s="18"/>
      <c r="B15" s="18"/>
      <c r="C15" s="18"/>
      <c r="D15" s="18"/>
      <c r="E15" s="18"/>
      <c r="F15" s="18"/>
      <c r="G15" s="18"/>
    </row>
    <row r="16" ht="24.95" customHeight="1" spans="1:7">
      <c r="A16" s="18"/>
      <c r="B16" s="34"/>
      <c r="C16" s="34"/>
      <c r="D16" s="34"/>
      <c r="E16" s="34"/>
      <c r="F16" s="18"/>
      <c r="G16" s="18"/>
    </row>
    <row r="17" spans="2:5">
      <c r="B17" s="35"/>
      <c r="C17" s="35"/>
      <c r="D17" s="35"/>
      <c r="E17" s="35"/>
    </row>
    <row r="18" spans="2:5">
      <c r="B18" s="36"/>
      <c r="C18" s="37"/>
      <c r="D18" s="36"/>
      <c r="E18" s="36"/>
    </row>
    <row r="19" spans="2:5">
      <c r="B19" s="35"/>
      <c r="C19" s="35"/>
      <c r="D19" s="35"/>
      <c r="E19" s="35"/>
    </row>
    <row r="20" spans="2:5">
      <c r="B20" s="35"/>
      <c r="C20" s="35"/>
      <c r="D20" s="35"/>
      <c r="E20" s="35"/>
    </row>
  </sheetData>
  <mergeCells count="3">
    <mergeCell ref="A3:L3"/>
    <mergeCell ref="H5:H14"/>
    <mergeCell ref="A1:K2"/>
  </mergeCells>
  <printOptions horizontalCentered="1" verticalCentered="1"/>
  <pageMargins left="0.751388888888889" right="0.751388888888889" top="1" bottom="1" header="0.5" footer="0.5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"/>
  <sheetViews>
    <sheetView workbookViewId="0">
      <selection activeCell="E5" sqref="A1:L14"/>
    </sheetView>
  </sheetViews>
  <sheetFormatPr defaultColWidth="9" defaultRowHeight="14.25"/>
  <cols>
    <col min="1" max="7" width="11.5333333333333" style="17" customWidth="1"/>
    <col min="8" max="10" width="11.5333333333333" style="18" customWidth="1"/>
    <col min="11" max="12" width="11.5333333333333" style="22" customWidth="1"/>
    <col min="13" max="16384" width="9" style="18"/>
  </cols>
  <sheetData>
    <row r="1" ht="24.95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24.95" customHeight="1" spans="1:1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24.95" customHeight="1" spans="1:12">
      <c r="A3" s="3" t="s">
        <v>63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ht="24.95" customHeight="1" spans="1:12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4">
        <v>10.2</v>
      </c>
      <c r="H4" s="5">
        <v>10.21</v>
      </c>
      <c r="I4" s="5">
        <v>10.22</v>
      </c>
      <c r="J4" s="5">
        <v>10.23</v>
      </c>
      <c r="K4" s="15" t="s">
        <v>7</v>
      </c>
      <c r="L4" s="15" t="s">
        <v>8</v>
      </c>
    </row>
    <row r="5" ht="24.95" customHeight="1" spans="1:12">
      <c r="A5" s="19">
        <f t="shared" ref="A5:A14" si="0">ROW()-4</f>
        <v>1</v>
      </c>
      <c r="B5" s="23" t="s">
        <v>38</v>
      </c>
      <c r="C5" s="13">
        <v>810</v>
      </c>
      <c r="D5" s="24">
        <v>28</v>
      </c>
      <c r="E5" s="24">
        <v>9</v>
      </c>
      <c r="F5" s="24">
        <v>19</v>
      </c>
      <c r="G5" s="13"/>
      <c r="H5" s="11" t="s">
        <v>10</v>
      </c>
      <c r="I5" s="10"/>
      <c r="J5" s="10"/>
      <c r="K5" s="26"/>
      <c r="L5" s="26"/>
    </row>
    <row r="6" ht="24.95" customHeight="1" spans="1:12">
      <c r="A6" s="19">
        <f t="shared" si="0"/>
        <v>2</v>
      </c>
      <c r="B6" s="23" t="s">
        <v>39</v>
      </c>
      <c r="C6" s="13">
        <v>1103</v>
      </c>
      <c r="D6" s="24">
        <v>27</v>
      </c>
      <c r="E6" s="24">
        <v>8</v>
      </c>
      <c r="F6" s="24">
        <v>19</v>
      </c>
      <c r="G6" s="13">
        <v>14</v>
      </c>
      <c r="H6" s="12"/>
      <c r="I6" s="10">
        <v>15</v>
      </c>
      <c r="J6" s="10">
        <v>13</v>
      </c>
      <c r="K6" s="26">
        <f>AVERAGE(G6:J6)</f>
        <v>14</v>
      </c>
      <c r="L6" s="26">
        <f>K6/F6*100</f>
        <v>73.6842105263158</v>
      </c>
    </row>
    <row r="7" ht="24.95" customHeight="1" spans="1:12">
      <c r="A7" s="19">
        <f t="shared" si="0"/>
        <v>3</v>
      </c>
      <c r="B7" s="23" t="s">
        <v>40</v>
      </c>
      <c r="C7" s="13">
        <v>1104</v>
      </c>
      <c r="D7" s="24">
        <v>23</v>
      </c>
      <c r="E7" s="24">
        <v>0</v>
      </c>
      <c r="F7" s="24">
        <v>23</v>
      </c>
      <c r="G7" s="13">
        <v>22</v>
      </c>
      <c r="H7" s="12"/>
      <c r="I7" s="10">
        <v>17</v>
      </c>
      <c r="J7" s="10">
        <v>21</v>
      </c>
      <c r="K7" s="26">
        <f t="shared" ref="K7:K14" si="1">AVERAGE(G7:J7)</f>
        <v>20</v>
      </c>
      <c r="L7" s="26">
        <f t="shared" ref="L7:L14" si="2">K7/F7*100</f>
        <v>86.9565217391304</v>
      </c>
    </row>
    <row r="8" ht="24.95" customHeight="1" spans="1:12">
      <c r="A8" s="19">
        <f t="shared" si="0"/>
        <v>4</v>
      </c>
      <c r="B8" s="23" t="s">
        <v>41</v>
      </c>
      <c r="C8" s="13">
        <v>1109</v>
      </c>
      <c r="D8" s="24">
        <v>25</v>
      </c>
      <c r="E8" s="24">
        <v>0</v>
      </c>
      <c r="F8" s="24">
        <v>25</v>
      </c>
      <c r="G8" s="13">
        <v>19</v>
      </c>
      <c r="H8" s="12"/>
      <c r="I8" s="10">
        <v>16</v>
      </c>
      <c r="J8" s="10">
        <v>17</v>
      </c>
      <c r="K8" s="26">
        <f t="shared" si="1"/>
        <v>17.3333333333333</v>
      </c>
      <c r="L8" s="26">
        <f t="shared" si="2"/>
        <v>69.3333333333333</v>
      </c>
    </row>
    <row r="9" ht="24.95" customHeight="1" spans="1:12">
      <c r="A9" s="19">
        <f t="shared" si="0"/>
        <v>5</v>
      </c>
      <c r="B9" s="25" t="s">
        <v>42</v>
      </c>
      <c r="C9" s="13">
        <v>1107</v>
      </c>
      <c r="D9" s="24">
        <v>32</v>
      </c>
      <c r="E9" s="24">
        <v>4</v>
      </c>
      <c r="F9" s="24">
        <v>28</v>
      </c>
      <c r="G9" s="13">
        <v>24</v>
      </c>
      <c r="H9" s="12"/>
      <c r="I9" s="10">
        <v>16</v>
      </c>
      <c r="J9" s="10">
        <v>12</v>
      </c>
      <c r="K9" s="26">
        <f t="shared" si="1"/>
        <v>17.3333333333333</v>
      </c>
      <c r="L9" s="26">
        <f t="shared" si="2"/>
        <v>61.9047619047619</v>
      </c>
    </row>
    <row r="10" ht="24.95" customHeight="1" spans="1:12">
      <c r="A10" s="19">
        <f t="shared" si="0"/>
        <v>6</v>
      </c>
      <c r="B10" s="23" t="s">
        <v>43</v>
      </c>
      <c r="C10" s="13">
        <v>1110</v>
      </c>
      <c r="D10" s="24">
        <v>13</v>
      </c>
      <c r="E10" s="24">
        <v>2</v>
      </c>
      <c r="F10" s="24">
        <v>11</v>
      </c>
      <c r="G10" s="13">
        <v>10</v>
      </c>
      <c r="H10" s="12"/>
      <c r="I10" s="10">
        <v>11</v>
      </c>
      <c r="J10" s="10">
        <v>10</v>
      </c>
      <c r="K10" s="26">
        <f t="shared" si="1"/>
        <v>10.3333333333333</v>
      </c>
      <c r="L10" s="26">
        <f t="shared" si="2"/>
        <v>93.9393939393939</v>
      </c>
    </row>
    <row r="11" ht="24.95" customHeight="1" spans="1:12">
      <c r="A11" s="19">
        <f t="shared" si="0"/>
        <v>7</v>
      </c>
      <c r="B11" s="23" t="s">
        <v>44</v>
      </c>
      <c r="C11" s="13">
        <v>1105</v>
      </c>
      <c r="D11" s="24">
        <v>12</v>
      </c>
      <c r="E11" s="24">
        <v>1</v>
      </c>
      <c r="F11" s="24">
        <v>11</v>
      </c>
      <c r="G11" s="13">
        <v>10</v>
      </c>
      <c r="H11" s="12"/>
      <c r="I11" s="10">
        <v>11</v>
      </c>
      <c r="J11" s="10">
        <v>10</v>
      </c>
      <c r="K11" s="26">
        <f t="shared" si="1"/>
        <v>10.3333333333333</v>
      </c>
      <c r="L11" s="26">
        <f t="shared" si="2"/>
        <v>93.9393939393939</v>
      </c>
    </row>
    <row r="12" ht="24.95" customHeight="1" spans="1:12">
      <c r="A12" s="19">
        <f t="shared" si="0"/>
        <v>8</v>
      </c>
      <c r="B12" s="23" t="s">
        <v>45</v>
      </c>
      <c r="C12" s="13">
        <v>1106</v>
      </c>
      <c r="D12" s="24">
        <v>22</v>
      </c>
      <c r="E12" s="24">
        <v>0</v>
      </c>
      <c r="F12" s="24">
        <v>22</v>
      </c>
      <c r="G12" s="13">
        <v>16</v>
      </c>
      <c r="H12" s="12"/>
      <c r="I12" s="10">
        <v>21</v>
      </c>
      <c r="J12" s="10">
        <v>20</v>
      </c>
      <c r="K12" s="26">
        <f t="shared" si="1"/>
        <v>19</v>
      </c>
      <c r="L12" s="26">
        <f t="shared" si="2"/>
        <v>86.3636363636364</v>
      </c>
    </row>
    <row r="13" ht="24.95" customHeight="1" spans="1:12">
      <c r="A13" s="19">
        <f t="shared" si="0"/>
        <v>9</v>
      </c>
      <c r="B13" s="23" t="s">
        <v>46</v>
      </c>
      <c r="C13" s="13">
        <v>1111</v>
      </c>
      <c r="D13" s="24">
        <v>25</v>
      </c>
      <c r="E13" s="24">
        <v>3</v>
      </c>
      <c r="F13" s="24">
        <v>22</v>
      </c>
      <c r="G13" s="13">
        <v>21</v>
      </c>
      <c r="H13" s="12"/>
      <c r="I13" s="10">
        <v>20</v>
      </c>
      <c r="J13" s="10">
        <v>19</v>
      </c>
      <c r="K13" s="26">
        <f t="shared" si="1"/>
        <v>20</v>
      </c>
      <c r="L13" s="26">
        <f t="shared" si="2"/>
        <v>90.9090909090909</v>
      </c>
    </row>
    <row r="14" ht="24.95" customHeight="1" spans="1:12">
      <c r="A14" s="19">
        <f t="shared" si="0"/>
        <v>10</v>
      </c>
      <c r="B14" s="23" t="s">
        <v>47</v>
      </c>
      <c r="C14" s="13">
        <v>1108</v>
      </c>
      <c r="D14" s="24">
        <v>27</v>
      </c>
      <c r="E14" s="24">
        <v>1</v>
      </c>
      <c r="F14" s="24">
        <v>26</v>
      </c>
      <c r="G14" s="13">
        <v>26</v>
      </c>
      <c r="H14" s="14"/>
      <c r="I14" s="10">
        <v>26</v>
      </c>
      <c r="J14" s="10">
        <v>22</v>
      </c>
      <c r="K14" s="26">
        <f t="shared" si="1"/>
        <v>24.6666666666667</v>
      </c>
      <c r="L14" s="26">
        <f t="shared" si="2"/>
        <v>94.8717948717949</v>
      </c>
    </row>
    <row r="15" ht="24.95" customHeight="1" spans="1:7">
      <c r="A15" s="18"/>
      <c r="B15" s="18"/>
      <c r="C15" s="18"/>
      <c r="D15" s="18"/>
      <c r="E15" s="18"/>
      <c r="F15" s="18"/>
      <c r="G15" s="18"/>
    </row>
    <row r="16" ht="23.45" customHeight="1" spans="1:7">
      <c r="A16" s="18"/>
      <c r="B16" s="18"/>
      <c r="C16" s="18"/>
      <c r="D16" s="18"/>
      <c r="E16" s="18"/>
      <c r="F16" s="18"/>
      <c r="G16" s="18"/>
    </row>
  </sheetData>
  <mergeCells count="3">
    <mergeCell ref="A3:L3"/>
    <mergeCell ref="H5:H14"/>
    <mergeCell ref="A1:L2"/>
  </mergeCells>
  <printOptions horizontalCentered="1" verticalCentered="1"/>
  <pageMargins left="0.751388888888889" right="0.751388888888889" top="1" bottom="1" header="0.5" footer="0.5"/>
  <pageSetup paperSize="9" orientation="landscape"/>
  <headerFooter/>
  <ignoredErrors>
    <ignoredError sqref="K6:K14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3"/>
  <sheetViews>
    <sheetView workbookViewId="0">
      <selection activeCell="D17" sqref="D17"/>
    </sheetView>
  </sheetViews>
  <sheetFormatPr defaultColWidth="9" defaultRowHeight="14.25"/>
  <cols>
    <col min="1" max="7" width="11.5333333333333" style="17" customWidth="1"/>
    <col min="8" max="12" width="11.5333333333333" style="18" customWidth="1"/>
    <col min="13" max="16384" width="9" style="18"/>
  </cols>
  <sheetData>
    <row r="1" ht="24.95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24.95" customHeight="1" spans="1:1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24.95" customHeight="1" spans="1:12">
      <c r="A3" s="3" t="s">
        <v>64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ht="24.95" customHeight="1" spans="1:12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4">
        <v>10.2</v>
      </c>
      <c r="H4" s="5">
        <v>10.21</v>
      </c>
      <c r="I4" s="5">
        <v>10.22</v>
      </c>
      <c r="J4" s="5">
        <v>10.23</v>
      </c>
      <c r="K4" s="21" t="s">
        <v>7</v>
      </c>
      <c r="L4" s="21" t="s">
        <v>8</v>
      </c>
    </row>
    <row r="5" ht="24.95" customHeight="1" spans="1:12">
      <c r="A5" s="19">
        <f>ROW()-4</f>
        <v>1</v>
      </c>
      <c r="B5" s="7" t="s">
        <v>65</v>
      </c>
      <c r="C5" s="7">
        <v>603</v>
      </c>
      <c r="D5" s="7">
        <v>30</v>
      </c>
      <c r="E5" s="7">
        <v>3</v>
      </c>
      <c r="F5" s="7">
        <f t="shared" ref="F5:F13" si="0">D5-E5</f>
        <v>27</v>
      </c>
      <c r="G5" s="20"/>
      <c r="H5" s="20"/>
      <c r="I5" s="20"/>
      <c r="J5" s="20"/>
      <c r="K5" s="20"/>
      <c r="L5" s="21"/>
    </row>
    <row r="6" ht="24.95" customHeight="1" spans="1:12">
      <c r="A6" s="19">
        <f t="shared" ref="A6:A13" si="1">ROW()-4</f>
        <v>2</v>
      </c>
      <c r="B6" s="7" t="s">
        <v>66</v>
      </c>
      <c r="C6" s="7">
        <v>604</v>
      </c>
      <c r="D6" s="7">
        <v>30</v>
      </c>
      <c r="E6" s="7">
        <v>4</v>
      </c>
      <c r="F6" s="7">
        <f t="shared" si="0"/>
        <v>26</v>
      </c>
      <c r="G6" s="20"/>
      <c r="H6" s="20"/>
      <c r="I6" s="20"/>
      <c r="J6" s="20"/>
      <c r="K6" s="20"/>
      <c r="L6" s="21"/>
    </row>
    <row r="7" ht="24.95" customHeight="1" spans="1:12">
      <c r="A7" s="19">
        <f t="shared" si="1"/>
        <v>3</v>
      </c>
      <c r="B7" s="7" t="s">
        <v>67</v>
      </c>
      <c r="C7" s="7">
        <v>605</v>
      </c>
      <c r="D7" s="7">
        <v>28</v>
      </c>
      <c r="E7" s="7">
        <v>3</v>
      </c>
      <c r="F7" s="7">
        <f t="shared" si="0"/>
        <v>25</v>
      </c>
      <c r="G7" s="20"/>
      <c r="H7" s="20"/>
      <c r="I7" s="20"/>
      <c r="J7" s="20"/>
      <c r="K7" s="20"/>
      <c r="L7" s="21"/>
    </row>
    <row r="8" ht="24.95" customHeight="1" spans="1:12">
      <c r="A8" s="19">
        <f t="shared" si="1"/>
        <v>4</v>
      </c>
      <c r="B8" s="7" t="s">
        <v>68</v>
      </c>
      <c r="C8" s="7">
        <v>606</v>
      </c>
      <c r="D8" s="7">
        <v>24</v>
      </c>
      <c r="E8" s="7">
        <v>4</v>
      </c>
      <c r="F8" s="7">
        <f t="shared" si="0"/>
        <v>20</v>
      </c>
      <c r="G8" s="20"/>
      <c r="H8" s="20"/>
      <c r="I8" s="20"/>
      <c r="J8" s="20"/>
      <c r="K8" s="20"/>
      <c r="L8" s="21"/>
    </row>
    <row r="9" ht="24.95" customHeight="1" spans="1:12">
      <c r="A9" s="19">
        <f t="shared" si="1"/>
        <v>5</v>
      </c>
      <c r="B9" s="7" t="s">
        <v>69</v>
      </c>
      <c r="C9" s="7">
        <v>607</v>
      </c>
      <c r="D9" s="7">
        <v>26</v>
      </c>
      <c r="E9" s="7">
        <v>2</v>
      </c>
      <c r="F9" s="7">
        <f t="shared" si="0"/>
        <v>24</v>
      </c>
      <c r="G9" s="20"/>
      <c r="H9" s="20"/>
      <c r="I9" s="20"/>
      <c r="J9" s="20"/>
      <c r="K9" s="20"/>
      <c r="L9" s="21"/>
    </row>
    <row r="10" ht="24.95" customHeight="1" spans="1:12">
      <c r="A10" s="19">
        <f t="shared" si="1"/>
        <v>6</v>
      </c>
      <c r="B10" s="7" t="s">
        <v>70</v>
      </c>
      <c r="C10" s="7">
        <v>608</v>
      </c>
      <c r="D10" s="7">
        <v>29</v>
      </c>
      <c r="E10" s="7">
        <v>3</v>
      </c>
      <c r="F10" s="7">
        <f t="shared" si="0"/>
        <v>26</v>
      </c>
      <c r="G10" s="20"/>
      <c r="H10" s="20"/>
      <c r="I10" s="20"/>
      <c r="J10" s="20"/>
      <c r="K10" s="20"/>
      <c r="L10" s="21"/>
    </row>
    <row r="11" ht="24.95" customHeight="1" spans="1:12">
      <c r="A11" s="19">
        <f t="shared" si="1"/>
        <v>7</v>
      </c>
      <c r="B11" s="7" t="s">
        <v>71</v>
      </c>
      <c r="C11" s="7">
        <v>609</v>
      </c>
      <c r="D11" s="7">
        <v>27</v>
      </c>
      <c r="E11" s="7">
        <v>3</v>
      </c>
      <c r="F11" s="7">
        <f t="shared" si="0"/>
        <v>24</v>
      </c>
      <c r="G11" s="20"/>
      <c r="H11" s="20"/>
      <c r="I11" s="20"/>
      <c r="J11" s="20"/>
      <c r="K11" s="20"/>
      <c r="L11" s="21"/>
    </row>
    <row r="12" ht="24.95" customHeight="1" spans="1:12">
      <c r="A12" s="19">
        <f t="shared" si="1"/>
        <v>8</v>
      </c>
      <c r="B12" s="7" t="s">
        <v>72</v>
      </c>
      <c r="C12" s="7">
        <v>610</v>
      </c>
      <c r="D12" s="7">
        <v>30</v>
      </c>
      <c r="E12" s="7">
        <v>6</v>
      </c>
      <c r="F12" s="7">
        <f t="shared" si="0"/>
        <v>24</v>
      </c>
      <c r="G12" s="20"/>
      <c r="H12" s="20"/>
      <c r="I12" s="20"/>
      <c r="J12" s="20"/>
      <c r="K12" s="20"/>
      <c r="L12" s="21"/>
    </row>
    <row r="13" ht="24.95" customHeight="1" spans="1:12">
      <c r="A13" s="19">
        <f t="shared" si="1"/>
        <v>9</v>
      </c>
      <c r="B13" s="7" t="s">
        <v>73</v>
      </c>
      <c r="C13" s="7">
        <v>611</v>
      </c>
      <c r="D13" s="7">
        <v>30</v>
      </c>
      <c r="E13" s="7">
        <v>3</v>
      </c>
      <c r="F13" s="7">
        <f t="shared" si="0"/>
        <v>27</v>
      </c>
      <c r="G13" s="20"/>
      <c r="H13" s="20"/>
      <c r="I13" s="20"/>
      <c r="J13" s="20"/>
      <c r="K13" s="20"/>
      <c r="L13" s="21"/>
    </row>
    <row r="14" ht="24.95" customHeight="1" spans="1:7">
      <c r="A14" s="18"/>
      <c r="B14" s="18"/>
      <c r="C14" s="18"/>
      <c r="D14" s="18"/>
      <c r="E14" s="18"/>
      <c r="F14" s="18"/>
      <c r="G14" s="18"/>
    </row>
    <row r="15" ht="24.95" customHeight="1" spans="1:7">
      <c r="A15" s="18"/>
      <c r="B15" s="18"/>
      <c r="C15" s="18"/>
      <c r="D15" s="18"/>
      <c r="E15" s="18"/>
      <c r="F15" s="18"/>
      <c r="G15" s="18"/>
    </row>
    <row r="16" ht="24.95" customHeight="1" spans="1:7">
      <c r="A16" s="18"/>
      <c r="B16" s="18"/>
      <c r="C16" s="18"/>
      <c r="D16" s="18"/>
      <c r="E16" s="18"/>
      <c r="F16" s="18"/>
      <c r="G16" s="18"/>
    </row>
    <row r="17" ht="24.95" customHeight="1" spans="1:7">
      <c r="A17" s="18"/>
      <c r="B17" s="18"/>
      <c r="C17" s="18"/>
      <c r="D17" s="18"/>
      <c r="E17" s="18"/>
      <c r="F17" s="18"/>
      <c r="G17" s="18"/>
    </row>
    <row r="18" ht="24.95" customHeight="1" spans="1:7">
      <c r="A18" s="18"/>
      <c r="B18" s="18"/>
      <c r="C18" s="18"/>
      <c r="D18" s="18"/>
      <c r="E18" s="18"/>
      <c r="F18" s="18"/>
      <c r="G18" s="18"/>
    </row>
    <row r="19" ht="24.95" customHeight="1" spans="1:7">
      <c r="A19" s="18"/>
      <c r="B19" s="18"/>
      <c r="C19" s="18"/>
      <c r="D19" s="18"/>
      <c r="E19" s="18"/>
      <c r="F19" s="18"/>
      <c r="G19" s="18"/>
    </row>
    <row r="20" ht="24.95" customHeight="1" spans="1:7">
      <c r="A20" s="18"/>
      <c r="B20" s="18"/>
      <c r="C20" s="18"/>
      <c r="D20" s="18"/>
      <c r="E20" s="18"/>
      <c r="F20" s="18"/>
      <c r="G20" s="18"/>
    </row>
    <row r="21" ht="24.95" customHeight="1" spans="1:7">
      <c r="A21" s="18"/>
      <c r="B21" s="18"/>
      <c r="C21" s="18"/>
      <c r="D21" s="18"/>
      <c r="E21" s="18"/>
      <c r="F21" s="18"/>
      <c r="G21" s="18"/>
    </row>
    <row r="22" ht="13.5" spans="1:7">
      <c r="A22" s="18"/>
      <c r="B22" s="18"/>
      <c r="C22" s="18"/>
      <c r="D22" s="18"/>
      <c r="E22" s="18"/>
      <c r="F22" s="18"/>
      <c r="G22" s="18"/>
    </row>
    <row r="23" ht="13.5" spans="1:7">
      <c r="A23" s="18"/>
      <c r="B23" s="18"/>
      <c r="C23" s="18"/>
      <c r="D23" s="18"/>
      <c r="E23" s="18"/>
      <c r="F23" s="18"/>
      <c r="G23" s="18"/>
    </row>
  </sheetData>
  <mergeCells count="2">
    <mergeCell ref="A3:L3"/>
    <mergeCell ref="A1:L2"/>
  </mergeCells>
  <pageMargins left="0.75" right="0.75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"/>
  <sheetViews>
    <sheetView workbookViewId="0">
      <selection activeCell="I15" sqref="I15"/>
    </sheetView>
  </sheetViews>
  <sheetFormatPr defaultColWidth="9" defaultRowHeight="13.5"/>
  <cols>
    <col min="1" max="10" width="11.5333333333333" customWidth="1"/>
    <col min="11" max="12" width="11.5333333333333" style="1" customWidth="1"/>
  </cols>
  <sheetData>
    <row r="1" ht="24.95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24.95" customHeight="1" spans="1:1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24.95" customHeight="1" spans="1:12">
      <c r="A3" s="3" t="s">
        <v>64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ht="24.95" customHeight="1" spans="1:12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4">
        <v>10.2</v>
      </c>
      <c r="H4" s="5">
        <v>10.21</v>
      </c>
      <c r="I4" s="5">
        <v>10.22</v>
      </c>
      <c r="J4" s="5">
        <v>10.23</v>
      </c>
      <c r="K4" s="15" t="s">
        <v>7</v>
      </c>
      <c r="L4" s="15" t="s">
        <v>8</v>
      </c>
    </row>
    <row r="5" ht="24.95" customHeight="1" spans="1:12">
      <c r="A5" s="6">
        <f>ROW()-4</f>
        <v>1</v>
      </c>
      <c r="B5" s="7" t="s">
        <v>48</v>
      </c>
      <c r="C5" s="7">
        <v>403</v>
      </c>
      <c r="D5" s="7">
        <v>30</v>
      </c>
      <c r="E5" s="8">
        <v>1</v>
      </c>
      <c r="F5" s="9">
        <f>D5-E5</f>
        <v>29</v>
      </c>
      <c r="G5" s="10">
        <v>29</v>
      </c>
      <c r="H5" s="11" t="s">
        <v>10</v>
      </c>
      <c r="I5" s="10">
        <v>28</v>
      </c>
      <c r="J5" s="10">
        <v>28</v>
      </c>
      <c r="K5" s="16">
        <f>AVERAGE(G5:J5)</f>
        <v>28.3333333333333</v>
      </c>
      <c r="L5" s="16">
        <f>K5/F5*100</f>
        <v>97.7011494252874</v>
      </c>
    </row>
    <row r="6" ht="24.95" customHeight="1" spans="1:12">
      <c r="A6" s="6">
        <f t="shared" ref="A6:A16" si="0">ROW()-4</f>
        <v>2</v>
      </c>
      <c r="B6" s="7" t="s">
        <v>49</v>
      </c>
      <c r="C6" s="7">
        <v>404</v>
      </c>
      <c r="D6" s="7">
        <v>30</v>
      </c>
      <c r="E6" s="8">
        <v>2</v>
      </c>
      <c r="F6" s="8">
        <f t="shared" ref="F6:F16" si="1">D6-E6</f>
        <v>28</v>
      </c>
      <c r="G6" s="10">
        <v>28</v>
      </c>
      <c r="H6" s="12"/>
      <c r="I6" s="10">
        <v>26</v>
      </c>
      <c r="J6" s="10">
        <v>28</v>
      </c>
      <c r="K6" s="16">
        <f t="shared" ref="K6:K16" si="2">AVERAGE(G6:J6)</f>
        <v>27.3333333333333</v>
      </c>
      <c r="L6" s="16">
        <f t="shared" ref="L6:L16" si="3">K6/F6*100</f>
        <v>97.6190476190476</v>
      </c>
    </row>
    <row r="7" ht="24.95" customHeight="1" spans="1:12">
      <c r="A7" s="6">
        <f t="shared" si="0"/>
        <v>3</v>
      </c>
      <c r="B7" s="7" t="s">
        <v>50</v>
      </c>
      <c r="C7" s="7">
        <v>405</v>
      </c>
      <c r="D7" s="7">
        <v>30</v>
      </c>
      <c r="E7" s="8">
        <v>3</v>
      </c>
      <c r="F7" s="8">
        <f t="shared" si="1"/>
        <v>27</v>
      </c>
      <c r="G7" s="10">
        <v>26</v>
      </c>
      <c r="H7" s="12"/>
      <c r="I7" s="10">
        <v>26</v>
      </c>
      <c r="J7" s="10">
        <v>26</v>
      </c>
      <c r="K7" s="16">
        <f t="shared" si="2"/>
        <v>26</v>
      </c>
      <c r="L7" s="16">
        <f t="shared" si="3"/>
        <v>96.2962962962963</v>
      </c>
    </row>
    <row r="8" ht="24.95" customHeight="1" spans="1:12">
      <c r="A8" s="6">
        <f t="shared" si="0"/>
        <v>4</v>
      </c>
      <c r="B8" s="7" t="s">
        <v>51</v>
      </c>
      <c r="C8" s="7">
        <v>406</v>
      </c>
      <c r="D8" s="7">
        <v>30</v>
      </c>
      <c r="E8" s="8">
        <v>2</v>
      </c>
      <c r="F8" s="8">
        <f t="shared" si="1"/>
        <v>28</v>
      </c>
      <c r="G8" s="10">
        <v>28</v>
      </c>
      <c r="H8" s="12"/>
      <c r="I8" s="10">
        <v>28</v>
      </c>
      <c r="J8" s="10">
        <v>28</v>
      </c>
      <c r="K8" s="16">
        <f t="shared" si="2"/>
        <v>28</v>
      </c>
      <c r="L8" s="16">
        <f t="shared" si="3"/>
        <v>100</v>
      </c>
    </row>
    <row r="9" ht="24.95" customHeight="1" spans="1:12">
      <c r="A9" s="6">
        <f t="shared" si="0"/>
        <v>5</v>
      </c>
      <c r="B9" s="7" t="s">
        <v>52</v>
      </c>
      <c r="C9" s="7">
        <v>407</v>
      </c>
      <c r="D9" s="7">
        <v>29</v>
      </c>
      <c r="E9" s="8">
        <v>2</v>
      </c>
      <c r="F9" s="8">
        <f t="shared" si="1"/>
        <v>27</v>
      </c>
      <c r="G9" s="10">
        <v>26</v>
      </c>
      <c r="H9" s="12"/>
      <c r="I9" s="10">
        <v>24</v>
      </c>
      <c r="J9" s="10">
        <v>25</v>
      </c>
      <c r="K9" s="16">
        <f t="shared" si="2"/>
        <v>25</v>
      </c>
      <c r="L9" s="16">
        <f t="shared" si="3"/>
        <v>92.5925925925926</v>
      </c>
    </row>
    <row r="10" ht="24.95" customHeight="1" spans="1:12">
      <c r="A10" s="6">
        <f t="shared" si="0"/>
        <v>6</v>
      </c>
      <c r="B10" s="7" t="s">
        <v>53</v>
      </c>
      <c r="C10" s="7">
        <v>408</v>
      </c>
      <c r="D10" s="7">
        <v>30</v>
      </c>
      <c r="E10" s="8">
        <v>1</v>
      </c>
      <c r="F10" s="8">
        <f t="shared" si="1"/>
        <v>29</v>
      </c>
      <c r="G10" s="10">
        <v>18</v>
      </c>
      <c r="H10" s="12"/>
      <c r="I10" s="10">
        <v>27</v>
      </c>
      <c r="J10" s="10">
        <v>27</v>
      </c>
      <c r="K10" s="16">
        <f t="shared" si="2"/>
        <v>24</v>
      </c>
      <c r="L10" s="16">
        <f t="shared" si="3"/>
        <v>82.7586206896552</v>
      </c>
    </row>
    <row r="11" ht="24.95" customHeight="1" spans="1:12">
      <c r="A11" s="6">
        <f t="shared" si="0"/>
        <v>7</v>
      </c>
      <c r="B11" s="7" t="s">
        <v>54</v>
      </c>
      <c r="C11" s="7">
        <v>409</v>
      </c>
      <c r="D11" s="7">
        <v>30</v>
      </c>
      <c r="E11" s="8">
        <v>1</v>
      </c>
      <c r="F11" s="8">
        <f t="shared" si="1"/>
        <v>29</v>
      </c>
      <c r="G11" s="10">
        <v>27</v>
      </c>
      <c r="H11" s="12"/>
      <c r="I11" s="10">
        <v>26</v>
      </c>
      <c r="J11" s="10">
        <v>27</v>
      </c>
      <c r="K11" s="16">
        <f t="shared" si="2"/>
        <v>26.6666666666667</v>
      </c>
      <c r="L11" s="16">
        <f t="shared" si="3"/>
        <v>91.9540229885057</v>
      </c>
    </row>
    <row r="12" ht="24.95" customHeight="1" spans="1:12">
      <c r="A12" s="6">
        <f t="shared" si="0"/>
        <v>8</v>
      </c>
      <c r="B12" s="7" t="s">
        <v>55</v>
      </c>
      <c r="C12" s="7">
        <v>410</v>
      </c>
      <c r="D12" s="7">
        <v>30</v>
      </c>
      <c r="E12" s="8">
        <v>3</v>
      </c>
      <c r="F12" s="8">
        <f t="shared" si="1"/>
        <v>27</v>
      </c>
      <c r="G12" s="10">
        <v>23</v>
      </c>
      <c r="H12" s="12"/>
      <c r="I12" s="10">
        <v>27</v>
      </c>
      <c r="J12" s="10">
        <v>23</v>
      </c>
      <c r="K12" s="16">
        <f t="shared" si="2"/>
        <v>24.3333333333333</v>
      </c>
      <c r="L12" s="16">
        <f t="shared" si="3"/>
        <v>90.1234567901235</v>
      </c>
    </row>
    <row r="13" ht="24.95" customHeight="1" spans="1:12">
      <c r="A13" s="6">
        <f t="shared" si="0"/>
        <v>9</v>
      </c>
      <c r="B13" s="7" t="s">
        <v>56</v>
      </c>
      <c r="C13" s="7">
        <v>411</v>
      </c>
      <c r="D13" s="7">
        <v>30</v>
      </c>
      <c r="E13" s="8">
        <v>5</v>
      </c>
      <c r="F13" s="8">
        <f t="shared" si="1"/>
        <v>25</v>
      </c>
      <c r="G13" s="10">
        <v>25</v>
      </c>
      <c r="H13" s="12"/>
      <c r="I13" s="10">
        <v>24</v>
      </c>
      <c r="J13" s="10">
        <v>22</v>
      </c>
      <c r="K13" s="16">
        <f t="shared" si="2"/>
        <v>23.6666666666667</v>
      </c>
      <c r="L13" s="16">
        <f t="shared" si="3"/>
        <v>94.6666666666667</v>
      </c>
    </row>
    <row r="14" ht="24.95" customHeight="1" spans="1:12">
      <c r="A14" s="6">
        <f t="shared" si="0"/>
        <v>10</v>
      </c>
      <c r="B14" s="7" t="s">
        <v>57</v>
      </c>
      <c r="C14" s="7">
        <v>412</v>
      </c>
      <c r="D14" s="7">
        <v>29</v>
      </c>
      <c r="E14" s="8">
        <v>1</v>
      </c>
      <c r="F14" s="8">
        <f t="shared" si="1"/>
        <v>28</v>
      </c>
      <c r="G14" s="10">
        <v>28</v>
      </c>
      <c r="H14" s="12"/>
      <c r="I14" s="10">
        <v>28</v>
      </c>
      <c r="J14" s="10">
        <v>25</v>
      </c>
      <c r="K14" s="16">
        <f t="shared" si="2"/>
        <v>27</v>
      </c>
      <c r="L14" s="16">
        <f t="shared" si="3"/>
        <v>96.4285714285714</v>
      </c>
    </row>
    <row r="15" ht="24.95" customHeight="1" spans="1:12">
      <c r="A15" s="6">
        <f t="shared" si="0"/>
        <v>11</v>
      </c>
      <c r="B15" s="7" t="s">
        <v>58</v>
      </c>
      <c r="C15" s="7">
        <v>413</v>
      </c>
      <c r="D15" s="7">
        <v>30</v>
      </c>
      <c r="E15" s="8">
        <v>2</v>
      </c>
      <c r="F15" s="8">
        <f t="shared" si="1"/>
        <v>28</v>
      </c>
      <c r="G15" s="10">
        <v>28</v>
      </c>
      <c r="H15" s="12"/>
      <c r="I15" s="10">
        <v>26</v>
      </c>
      <c r="J15" s="10">
        <v>26</v>
      </c>
      <c r="K15" s="16">
        <f t="shared" si="2"/>
        <v>26.6666666666667</v>
      </c>
      <c r="L15" s="16">
        <f t="shared" si="3"/>
        <v>95.2380952380952</v>
      </c>
    </row>
    <row r="16" ht="24.95" customHeight="1" spans="1:12">
      <c r="A16" s="6">
        <f t="shared" si="0"/>
        <v>12</v>
      </c>
      <c r="B16" s="7" t="s">
        <v>59</v>
      </c>
      <c r="C16" s="7">
        <v>414</v>
      </c>
      <c r="D16" s="7">
        <v>28</v>
      </c>
      <c r="E16" s="8">
        <v>0</v>
      </c>
      <c r="F16" s="8">
        <f t="shared" si="1"/>
        <v>28</v>
      </c>
      <c r="G16" s="13">
        <v>26</v>
      </c>
      <c r="H16" s="14"/>
      <c r="I16" s="13">
        <v>24</v>
      </c>
      <c r="J16" s="13">
        <v>26</v>
      </c>
      <c r="K16" s="16">
        <f t="shared" si="2"/>
        <v>25.3333333333333</v>
      </c>
      <c r="L16" s="16">
        <f t="shared" si="3"/>
        <v>90.4761904761905</v>
      </c>
    </row>
  </sheetData>
  <mergeCells count="3">
    <mergeCell ref="A3:L3"/>
    <mergeCell ref="H5:H16"/>
    <mergeCell ref="A1:L2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全校</vt:lpstr>
      <vt:lpstr>电信</vt:lpstr>
      <vt:lpstr>机电</vt:lpstr>
      <vt:lpstr>建工</vt:lpstr>
      <vt:lpstr>文法</vt:lpstr>
      <vt:lpstr>基础19</vt:lpstr>
      <vt:lpstr>基础20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HP</cp:lastModifiedBy>
  <dcterms:created xsi:type="dcterms:W3CDTF">2018-04-01T10:15:00Z</dcterms:created>
  <dcterms:modified xsi:type="dcterms:W3CDTF">2020-10-27T01:06:02Z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2052-11.1.0.10069</vt:lpwstr>
  </property>
</Properties>
</file>