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6545" windowHeight="15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81" i="1" l="1"/>
  <c r="G776" i="1"/>
  <c r="G771" i="1"/>
  <c r="G766" i="1"/>
  <c r="G761" i="1"/>
  <c r="G756" i="1"/>
  <c r="G751" i="1"/>
  <c r="G746" i="1"/>
  <c r="G741" i="1"/>
  <c r="G736" i="1"/>
  <c r="G731" i="1"/>
  <c r="G726" i="1"/>
  <c r="G721" i="1"/>
  <c r="G716" i="1"/>
  <c r="G711" i="1"/>
  <c r="G706" i="1"/>
  <c r="G701" i="1"/>
  <c r="G696" i="1"/>
  <c r="G691" i="1"/>
  <c r="G686" i="1"/>
  <c r="G681" i="1"/>
  <c r="G676" i="1"/>
  <c r="G671" i="1"/>
  <c r="G666" i="1"/>
  <c r="G661" i="1"/>
  <c r="G656" i="1"/>
  <c r="G651" i="1"/>
  <c r="G646" i="1"/>
  <c r="G641" i="1"/>
  <c r="G636" i="1"/>
  <c r="G631" i="1"/>
  <c r="G626" i="1"/>
  <c r="G621" i="1"/>
  <c r="G616" i="1"/>
  <c r="G611" i="1"/>
  <c r="G606" i="1"/>
  <c r="G601" i="1"/>
  <c r="G596" i="1"/>
  <c r="G591" i="1"/>
  <c r="G586" i="1"/>
  <c r="G581" i="1"/>
  <c r="G576" i="1"/>
  <c r="G571" i="1"/>
  <c r="G566" i="1"/>
  <c r="G561" i="1"/>
  <c r="G556" i="1"/>
  <c r="G551" i="1"/>
  <c r="G546" i="1"/>
  <c r="G541" i="1"/>
  <c r="G536" i="1"/>
  <c r="G531" i="1"/>
  <c r="G526" i="1"/>
  <c r="G521" i="1"/>
  <c r="G516" i="1"/>
  <c r="G511" i="1"/>
  <c r="G506" i="1"/>
  <c r="G501" i="1"/>
  <c r="G496" i="1"/>
  <c r="G491" i="1"/>
  <c r="G486" i="1"/>
  <c r="G481" i="1"/>
  <c r="G476" i="1"/>
  <c r="G471" i="1"/>
  <c r="G466" i="1"/>
  <c r="G461" i="1"/>
  <c r="G456" i="1"/>
  <c r="G451" i="1"/>
  <c r="G446" i="1"/>
  <c r="G441" i="1"/>
  <c r="G436" i="1"/>
  <c r="G431" i="1"/>
  <c r="G426" i="1"/>
  <c r="G421" i="1"/>
  <c r="G416" i="1"/>
  <c r="G411" i="1"/>
  <c r="G406" i="1"/>
  <c r="G401" i="1"/>
  <c r="G396" i="1"/>
  <c r="G391" i="1"/>
  <c r="G386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C187" i="1"/>
  <c r="G187" i="1" s="1"/>
  <c r="G182" i="1"/>
  <c r="G177" i="1"/>
  <c r="G172" i="1"/>
  <c r="G167" i="1"/>
  <c r="G162" i="1"/>
  <c r="G157" i="1"/>
  <c r="C157" i="1"/>
  <c r="G152" i="1"/>
  <c r="C147" i="1"/>
  <c r="G147" i="1" s="1"/>
  <c r="C142" i="1"/>
  <c r="G142" i="1" s="1"/>
  <c r="C137" i="1"/>
  <c r="G137" i="1" s="1"/>
  <c r="G132" i="1"/>
  <c r="C132" i="1"/>
  <c r="G127" i="1"/>
  <c r="G122" i="1"/>
  <c r="G117" i="1"/>
  <c r="G112" i="1"/>
  <c r="G107" i="1"/>
  <c r="G102" i="1"/>
  <c r="G97" i="1"/>
  <c r="G92" i="1"/>
  <c r="G87" i="1"/>
  <c r="G82" i="1"/>
  <c r="C82" i="1"/>
  <c r="C77" i="1"/>
  <c r="G77" i="1" s="1"/>
  <c r="G72" i="1"/>
  <c r="G67" i="1"/>
  <c r="C67" i="1"/>
  <c r="C62" i="1"/>
  <c r="G62" i="1" s="1"/>
  <c r="G57" i="1"/>
  <c r="C57" i="1"/>
  <c r="G52" i="1"/>
  <c r="G47" i="1"/>
  <c r="G42" i="1"/>
  <c r="C37" i="1"/>
  <c r="G37" i="1" s="1"/>
  <c r="G32" i="1"/>
  <c r="G27" i="1"/>
  <c r="C27" i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<sst xmlns="http://schemas.openxmlformats.org/spreadsheetml/2006/main" count="1627" uniqueCount="983">
  <si>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</si>
  <si>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</si>
  <si>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</si>
  <si>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</si>
  <si>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</si>
  <si>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</si>
  <si>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</si>
  <si>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</si>
  <si>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</si>
  <si>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</si>
  <si>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</si>
  <si>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</si>
  <si>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</si>
  <si>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</si>
  <si>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</si>
  <si>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</si>
  <si>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</si>
  <si>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</si>
  <si>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</si>
  <si>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</si>
  <si>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</si>
  <si>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</si>
  <si>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</si>
  <si>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</si>
  <si>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</si>
  <si>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</si>
  <si>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</si>
  <si>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</si>
  <si>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</si>
  <si>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</si>
  <si>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</si>
  <si>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</si>
  <si>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</si>
  <si>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</si>
  <si>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</si>
  <si>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</si>
  <si>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</si>
  <si>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</si>
  <si>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</si>
  <si>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</si>
  <si>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</si>
  <si>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</si>
  <si>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</si>
  <si>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</si>
  <si>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</si>
  <si>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</si>
  <si>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</si>
  <si>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</si>
  <si>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</si>
  <si>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</si>
  <si>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</si>
  <si>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</si>
  <si>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</si>
  <si>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</si>
  <si>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</si>
  <si>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</si>
  <si>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</si>
  <si>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</si>
  <si>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</si>
  <si>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</si>
  <si>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</si>
  <si>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</si>
  <si>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</si>
  <si>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</si>
  <si>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</si>
  <si>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</si>
  <si>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</si>
  <si>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</si>
  <si>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</si>
  <si>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</si>
  <si>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</si>
  <si>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</si>
  <si>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</si>
  <si>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</si>
  <si>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</si>
  <si>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</si>
  <si>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</si>
  <si>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</si>
  <si>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</si>
  <si>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</si>
  <si>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</si>
  <si>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</si>
  <si>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</si>
  <si>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</si>
  <si>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</si>
  <si>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</si>
  <si>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</si>
  <si>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</si>
  <si>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</si>
  <si>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</si>
  <si>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</si>
  <si>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</si>
  <si>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</si>
  <si>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</si>
  <si>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</si>
  <si>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</si>
  <si>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</si>
  <si>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</si>
  <si>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</si>
  <si>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</si>
  <si>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</si>
  <si>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</si>
  <si>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</si>
  <si>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</si>
  <si>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</si>
  <si>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</si>
  <si>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</si>
  <si>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</si>
  <si>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</si>
  <si>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</si>
  <si>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</si>
  <si>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</si>
  <si>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</si>
  <si>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</si>
  <si>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</si>
  <si>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</si>
  <si>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</si>
  <si>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</si>
  <si>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</si>
  <si>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</si>
  <si>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</si>
  <si>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</si>
  <si>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</si>
  <si>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</si>
  <si>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</si>
  <si>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</si>
  <si>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</si>
  <si>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</si>
  <si>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</si>
  <si>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</si>
  <si>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</si>
  <si>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</si>
  <si>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</si>
  <si>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</si>
  <si>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</si>
  <si>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</si>
  <si>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</si>
  <si>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</si>
  <si>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</si>
  <si>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</si>
  <si>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</si>
  <si>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</si>
  <si>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</si>
  <si>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</si>
  <si>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</si>
  <si>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</si>
  <si>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</si>
  <si>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</si>
  <si>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</si>
  <si>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</si>
  <si>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</si>
  <si>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</si>
  <si>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</si>
  <si>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</si>
  <si>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</si>
  <si>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</si>
  <si>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</si>
  <si>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</si>
  <si>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</si>
  <si>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</si>
  <si>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</si>
  <si>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</si>
  <si>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</si>
  <si>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</si>
  <si>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</si>
  <si>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</si>
  <si>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</si>
  <si>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</si>
  <si>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</si>
  <si>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</si>
  <si>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</si>
  <si>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</si>
  <si>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</si>
  <si>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</si>
  <si>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</si>
  <si>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</si>
  <si>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</si>
  <si>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</si>
  <si>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</si>
  <si>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</si>
  <si>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</si>
  <si>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</si>
  <si>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</si>
  <si>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</si>
  <si>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</si>
  <si>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</si>
  <si>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</si>
  <si>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</si>
  <si>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</si>
  <si>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</si>
  <si>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</si>
  <si>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</si>
  <si>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</si>
  <si>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</si>
  <si>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</si>
  <si>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</si>
  <si>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</si>
  <si>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</si>
  <si>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</si>
  <si>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</si>
  <si>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</si>
  <si>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</si>
  <si>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</si>
  <si>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</si>
  <si>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</si>
  <si>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</si>
  <si>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</si>
  <si>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</si>
  <si>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</si>
  <si>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</si>
  <si>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</si>
  <si>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</si>
  <si>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</si>
  <si>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</si>
  <si>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</si>
  <si>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</si>
  <si>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</si>
  <si>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</si>
  <si>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</si>
  <si>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</si>
  <si>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</si>
  <si>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</si>
  <si>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</si>
  <si>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</si>
  <si>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</si>
  <si>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</si>
  <si>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</si>
  <si>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</si>
  <si>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</si>
  <si>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</si>
  <si>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</si>
  <si>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</si>
  <si>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</si>
  <si>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</si>
  <si>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</si>
  <si>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</si>
  <si>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</si>
  <si>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</si>
  <si>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</si>
  <si>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</si>
  <si>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</si>
  <si>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</si>
  <si>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</si>
  <si>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</si>
  <si>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</si>
  <si>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</si>
  <si>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</si>
  <si>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</si>
  <si>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</si>
  <si>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</si>
  <si>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</si>
  <si>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</si>
  <si>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</si>
  <si>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</si>
  <si>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</si>
  <si>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</si>
  <si>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</si>
  <si>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</si>
  <si>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</si>
  <si>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</si>
  <si>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</si>
  <si>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</si>
  <si>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</si>
  <si>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</si>
  <si>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</si>
  <si>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</si>
  <si>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</si>
  <si>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</si>
  <si>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</si>
  <si>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</si>
  <si>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</si>
  <si>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</si>
  <si>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</si>
  <si>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</si>
  <si>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</si>
  <si>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</si>
  <si>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</si>
  <si>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</si>
  <si>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</si>
  <si>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</si>
  <si>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</si>
  <si>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</si>
  <si>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</si>
  <si>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</si>
  <si>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</si>
  <si>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</si>
  <si>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</si>
  <si>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</si>
  <si>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</si>
  <si>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</si>
  <si>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</si>
  <si>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</si>
  <si>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</si>
  <si>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</si>
  <si>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</si>
  <si>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</si>
  <si>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</si>
  <si>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</si>
  <si>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</si>
  <si>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</si>
  <si>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</si>
  <si>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</si>
  <si>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</si>
  <si>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</si>
  <si>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</si>
  <si>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</si>
  <si>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</si>
  <si>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</si>
  <si>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</si>
  <si>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</si>
  <si>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</si>
  <si>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</si>
  <si>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</si>
  <si>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</si>
  <si>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</si>
  <si>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</si>
  <si>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</si>
  <si>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</si>
  <si>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</si>
  <si>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</si>
  <si>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</si>
  <si>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</si>
  <si>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</si>
  <si>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</si>
  <si>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</si>
  <si>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</si>
  <si>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</si>
  <si>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</si>
  <si>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</si>
  <si>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</si>
  <si>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</si>
  <si>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</si>
  <si>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</si>
  <si>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</si>
  <si>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</si>
  <si>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</si>
  <si>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</si>
  <si>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</si>
  <si>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</si>
  <si>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</si>
  <si>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</si>
  <si>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</si>
  <si>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</si>
  <si>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</si>
  <si>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</si>
  <si>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</si>
  <si>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</si>
  <si>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</si>
  <si>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</si>
  <si>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</si>
  <si>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</si>
  <si>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</si>
  <si>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</si>
  <si>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</si>
  <si>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</si>
  <si>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</si>
  <si>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</si>
  <si>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</si>
  <si>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</si>
  <si>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</si>
  <si>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</si>
  <si>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</si>
  <si>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</si>
  <si>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</si>
  <si>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</si>
  <si>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</si>
  <si>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</si>
  <si>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</si>
  <si>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</si>
  <si>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</si>
  <si>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</si>
  <si>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</si>
  <si>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</si>
  <si>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</si>
  <si>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</si>
  <si>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</si>
  <si>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</si>
  <si>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</si>
  <si>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</si>
  <si>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</si>
  <si>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</si>
  <si>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</si>
  <si>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</si>
  <si>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</si>
  <si>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</si>
  <si>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</si>
  <si>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</si>
  <si>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</si>
  <si>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</si>
  <si>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</si>
  <si>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</si>
  <si>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</si>
  <si>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</si>
  <si>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</si>
  <si>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</si>
  <si>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</si>
  <si>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</si>
  <si>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</si>
  <si>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</si>
  <si>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</si>
  <si>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</si>
  <si>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</si>
  <si>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</si>
  <si>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</si>
  <si>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</si>
  <si>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</si>
  <si>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</si>
  <si>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</si>
  <si>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</si>
  <si>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</si>
  <si>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</si>
  <si>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</si>
  <si>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</si>
  <si>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</si>
  <si>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</si>
  <si>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</si>
  <si>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</si>
  <si>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</si>
  <si>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</si>
  <si>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</si>
  <si>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</si>
  <si>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</si>
  <si>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</si>
  <si>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</si>
  <si>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</si>
  <si>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</si>
  <si>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</si>
  <si>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</si>
  <si>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</si>
  <si>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</si>
  <si>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</si>
  <si>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</si>
  <si>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</si>
  <si>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</si>
  <si>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</si>
  <si>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</si>
  <si>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</si>
  <si>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</si>
  <si>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</si>
  <si>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</si>
  <si>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</si>
  <si>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</si>
  <si>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</si>
  <si>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</si>
  <si>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</si>
  <si>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</si>
  <si>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</si>
  <si>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</si>
  <si>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</si>
  <si>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</si>
  <si>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</si>
  <si>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</si>
  <si>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</si>
  <si>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</si>
  <si>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</si>
  <si>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</si>
  <si>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</si>
  <si>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</si>
  <si>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</si>
  <si>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</si>
  <si>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</si>
  <si>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</si>
  <si>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</si>
  <si>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</si>
  <si>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</si>
  <si>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</si>
  <si>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</si>
  <si>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</si>
  <si>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</si>
  <si>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</si>
  <si>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</si>
  <si>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</si>
  <si>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</si>
  <si>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</si>
  <si>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</si>
  <si>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</si>
  <si>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</si>
  <si>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</si>
  <si>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</si>
  <si>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</si>
  <si>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</si>
  <si>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</si>
  <si>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</si>
  <si>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</si>
  <si>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</si>
  <si>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</si>
  <si>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</si>
  <si>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</si>
  <si>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</si>
  <si>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</si>
  <si>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</si>
  <si>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</si>
  <si>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</si>
  <si>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1号118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</si>
  <si>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</si>
  <si>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</si>
  <si>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</si>
  <si>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</si>
  <si>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</si>
  <si>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</si>
  <si>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</si>
  <si>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</si>
  <si>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</si>
  <si>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</si>
  <si>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</si>
  <si>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</si>
  <si>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</si>
  <si>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</si>
  <si>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</si>
  <si>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</si>
  <si>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</si>
  <si>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</si>
  <si>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</si>
  <si>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</si>
  <si>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</si>
  <si>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</si>
  <si>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</si>
  <si>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</si>
  <si>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</si>
  <si>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</si>
  <si>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</si>
  <si>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</si>
  <si>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</si>
  <si>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</si>
  <si>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</si>
  <si>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</si>
  <si>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</si>
  <si>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</si>
  <si>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</si>
  <si>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</si>
  <si>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</si>
  <si>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</si>
  <si>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</si>
  <si>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</si>
  <si>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</si>
  <si>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</si>
  <si>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</si>
  <si>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</si>
  <si>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</si>
  <si>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</si>
  <si>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</si>
  <si>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</si>
  <si>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</si>
  <si>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</si>
  <si>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</si>
  <si>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</si>
  <si>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</si>
  <si>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</si>
  <si>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</si>
  <si>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</si>
  <si>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</si>
  <si>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</si>
  <si>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</si>
  <si>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</si>
  <si>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</si>
  <si>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</si>
  <si>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</si>
  <si>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</si>
  <si>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</si>
  <si>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</si>
  <si>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</si>
  <si>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</si>
  <si>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</si>
  <si>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</si>
  <si>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</si>
  <si>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</si>
  <si>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</si>
  <si>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</si>
  <si>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</si>
  <si>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</si>
  <si>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</si>
  <si>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</si>
  <si>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</si>
  <si>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</si>
  <si>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</si>
  <si>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</si>
  <si>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</si>
  <si>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</si>
  <si>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</si>
  <si>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</si>
  <si>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</si>
  <si>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</si>
  <si>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</si>
  <si>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</si>
  <si>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</si>
  <si>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</si>
  <si>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</si>
  <si>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</si>
  <si>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</si>
  <si>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</si>
  <si>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</si>
  <si>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</si>
  <si>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</si>
  <si>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</si>
  <si>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</si>
  <si>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</si>
  <si>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</si>
  <si>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</si>
  <si>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</si>
  <si>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</si>
  <si>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</si>
  <si>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</si>
  <si>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</si>
  <si>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</si>
  <si>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</si>
  <si>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</si>
  <si>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</si>
  <si>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</si>
  <si>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</si>
  <si>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</si>
  <si>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</si>
  <si>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</si>
  <si>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</si>
  <si>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</si>
  <si>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</si>
  <si>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</si>
  <si>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</si>
  <si>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</si>
  <si>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</si>
  <si>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</si>
  <si>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</si>
  <si>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</si>
  <si>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</si>
  <si>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</si>
  <si>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</si>
  <si>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</si>
  <si>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</si>
  <si>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</si>
  <si>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</si>
  <si>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</si>
  <si>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</si>
  <si>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</si>
  <si>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</si>
  <si>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</si>
  <si>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</si>
  <si>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</si>
  <si>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</si>
  <si>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</si>
  <si>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</si>
  <si>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</si>
  <si>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</si>
  <si>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</si>
  <si>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</si>
  <si>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</si>
  <si>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</si>
  <si>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</si>
  <si>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</si>
  <si>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</si>
  <si>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</si>
  <si>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</si>
  <si>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</si>
  <si>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</si>
  <si>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</si>
  <si>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</si>
  <si>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</si>
  <si>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</si>
  <si>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</si>
  <si>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</si>
  <si>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</si>
  <si>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</si>
  <si>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</si>
  <si>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</si>
  <si>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</si>
  <si>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</si>
  <si>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</si>
  <si>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</si>
  <si>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</si>
  <si>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</si>
  <si>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</si>
  <si>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</si>
  <si>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</si>
  <si>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</si>
  <si>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</si>
  <si>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</si>
  <si>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</si>
  <si>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</si>
  <si>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</si>
  <si>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</si>
  <si>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</si>
  <si>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</si>
  <si>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</si>
  <si>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</si>
  <si>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</si>
  <si>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</si>
  <si>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</si>
  <si>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</si>
  <si>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</si>
  <si>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</si>
  <si>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</si>
  <si>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</si>
  <si>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</si>
  <si>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</si>
  <si>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</si>
  <si>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</si>
  <si>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</si>
  <si>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</si>
  <si>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</si>
  <si>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</si>
  <si>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</si>
  <si>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</si>
  <si>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</si>
  <si>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</si>
  <si>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</si>
  <si>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</si>
  <si>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</si>
  <si>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</si>
  <si>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</si>
  <si>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</si>
  <si>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</si>
  <si>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</si>
  <si>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</si>
  <si>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</si>
  <si>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</si>
  <si>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</si>
  <si>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</si>
  <si>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</si>
  <si>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</si>
  <si>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</si>
  <si>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</si>
  <si>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</si>
  <si>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</si>
  <si>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</si>
  <si>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</si>
  <si>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</si>
  <si>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</si>
  <si>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</si>
  <si>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</si>
  <si>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</si>
  <si>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</si>
  <si>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</si>
  <si>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</si>
  <si>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</si>
  <si>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</si>
  <si>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</si>
  <si>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</si>
  <si>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</si>
  <si>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</si>
  <si>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</si>
  <si>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</si>
  <si>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</si>
  <si>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</si>
  <si>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</si>
  <si>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</si>
  <si>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</si>
  <si>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</si>
  <si>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</si>
  <si>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</si>
  <si>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</si>
  <si>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</si>
  <si>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</si>
  <si>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</si>
  <si>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</si>
  <si>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</si>
  <si>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</si>
  <si>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</si>
  <si>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</si>
  <si>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</si>
  <si>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</si>
  <si>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</si>
  <si>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</si>
  <si>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</si>
  <si>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</si>
  <si>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</si>
  <si>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</si>
  <si>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</si>
  <si>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</si>
  <si>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</si>
  <si>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</si>
  <si>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</si>
  <si>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</si>
  <si>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</si>
  <si>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</si>
  <si>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</si>
  <si>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</si>
  <si>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</si>
  <si>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</si>
  <si>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</si>
  <si>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</si>
  <si>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</si>
  <si>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</si>
  <si>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</si>
  <si>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</si>
  <si>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</si>
  <si>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</si>
  <si>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</si>
  <si>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</si>
  <si>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</si>
  <si>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</si>
  <si>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</si>
  <si>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</si>
  <si>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</si>
  <si>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</si>
  <si>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</si>
  <si>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</si>
  <si>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</si>
  <si>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</si>
  <si>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</si>
  <si>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</si>
  <si>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</si>
  <si>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</si>
  <si>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</si>
  <si>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</si>
  <si>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</si>
  <si>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</si>
  <si>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</si>
  <si>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</si>
  <si>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</si>
  <si>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</si>
  <si>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</si>
  <si>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</si>
  <si>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</si>
  <si>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</si>
  <si>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</si>
  <si>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</si>
  <si>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</si>
  <si>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</si>
  <si>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</si>
  <si>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</si>
  <si>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</si>
  <si>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</si>
  <si>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</si>
  <si>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</si>
  <si>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</si>
  <si>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</si>
  <si>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</si>
  <si>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</si>
  <si>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</si>
  <si>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</si>
  <si>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</si>
  <si>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</si>
  <si>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</si>
  <si>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</si>
  <si>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</si>
  <si>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</si>
  <si>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</si>
  <si>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</si>
  <si>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</si>
  <si>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</si>
  <si>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</si>
  <si>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</si>
  <si>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</si>
  <si>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</si>
  <si>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</si>
  <si>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</si>
  <si>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</si>
  <si>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</si>
  <si>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</si>
  <si>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</si>
  <si>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</si>
  <si>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</si>
  <si>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</si>
  <si>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</si>
  <si>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</si>
  <si>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</si>
  <si>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</si>
  <si>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</si>
  <si>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</si>
  <si>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</si>
  <si>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</si>
  <si>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</si>
  <si>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</si>
  <si>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</si>
  <si>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</si>
  <si>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</si>
  <si>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</si>
  <si>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</si>
  <si>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</si>
  <si>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</si>
  <si>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</si>
  <si>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</si>
  <si>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</si>
  <si>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</si>
  <si>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</si>
  <si>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</si>
  <si>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</si>
  <si>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</si>
  <si>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</si>
  <si>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</si>
  <si>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</si>
  <si>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</si>
  <si>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</si>
  <si>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</si>
  <si>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</si>
  <si>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</si>
  <si>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</si>
  <si>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</si>
  <si>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</si>
  <si>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</si>
  <si>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</si>
  <si>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</si>
  <si>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</si>
  <si>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</si>
  <si>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</si>
  <si>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</si>
  <si>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</si>
  <si>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</si>
  <si>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</si>
  <si>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</si>
  <si>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</si>
  <si>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</si>
  <si>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</si>
  <si>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</si>
  <si>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</si>
  <si>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</si>
  <si>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</si>
  <si>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</si>
  <si>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</si>
  <si>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</si>
  <si>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</si>
  <si>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</si>
  <si>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</si>
  <si>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</si>
  <si>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</si>
  <si>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</si>
  <si>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</si>
  <si>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</si>
  <si>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</si>
  <si>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</si>
  <si>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</si>
  <si>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</si>
  <si>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</si>
  <si>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</si>
  <si>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</si>
  <si>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</si>
  <si>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</si>
  <si>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</si>
  <si>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</si>
  <si>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</si>
  <si>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</si>
  <si>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</si>
  <si>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</si>
  <si>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</si>
  <si>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</si>
  <si>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</si>
  <si>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</si>
  <si>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</si>
  <si>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</si>
  <si>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</si>
  <si>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</si>
  <si>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</si>
  <si>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</si>
  <si>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</si>
  <si>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</si>
  <si>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</si>
  <si>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</si>
  <si>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</si>
  <si>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</si>
  <si>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</si>
  <si>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</si>
  <si>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</si>
  <si>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</si>
  <si>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</si>
  <si>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</si>
  <si>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</si>
  <si>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</si>
  <si>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</si>
  <si>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</si>
  <si>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</si>
  <si>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</si>
  <si>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</si>
  <si>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</si>
  <si>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</si>
  <si>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</si>
  <si>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</si>
  <si>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</si>
  <si>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</si>
  <si>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</si>
  <si>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</si>
  <si>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</si>
  <si>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</si>
  <si>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</si>
  <si>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</si>
  <si>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</si>
  <si>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</si>
  <si>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</si>
  <si>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</si>
  <si>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</si>
  <si>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</si>
  <si>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</si>
  <si>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</si>
  <si>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</si>
  <si>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</si>
  <si>
    <t>机器人1831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</si>
</sst>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sz val="11"/>
      <color theme="1"/>
      <name val="宋体"/>
      <charset val="134"/>
      <scheme val="minor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/>
    </xf>
    <xf numFmtId="0" fontId="16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4"/>
  <sheetViews>
    <sheetView tabSelected="1" topLeftCell="A163" workbookViewId="0">
      <selection activeCell="E170" sqref="E170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87.615384615384613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92</v>
      </c>
      <c r="B5" s="19">
        <v>98</v>
      </c>
      <c r="C5" s="19">
        <v>84</v>
      </c>
      <c r="D5" s="19">
        <v>77</v>
      </c>
      <c r="E5" s="19">
        <v>89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84.181818181818187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91</v>
      </c>
      <c r="B10" s="19">
        <v>76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76.5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92</v>
      </c>
      <c r="B15" s="19">
        <v>61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84.1875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64</v>
      </c>
      <c r="B20" s="19">
        <v>91</v>
      </c>
      <c r="C20" s="19">
        <v>90</v>
      </c>
      <c r="D20" s="19">
        <v>81</v>
      </c>
      <c r="E20" s="19">
        <v>91</v>
      </c>
      <c r="F20" s="19">
        <v>91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90.875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89</v>
      </c>
      <c r="B25" s="19">
        <v>85</v>
      </c>
      <c r="C25" s="19">
        <v>98</v>
      </c>
      <c r="D25" s="19">
        <v>92</v>
      </c>
      <c r="E25" s="19">
        <v>90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84.565217391304344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83</v>
      </c>
      <c r="B30" s="19">
        <v>78</v>
      </c>
      <c r="C30" s="19">
        <v>93</v>
      </c>
      <c r="D30" s="19">
        <v>84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91.090909090909093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87</v>
      </c>
      <c r="B35" s="19">
        <v>90</v>
      </c>
      <c r="C35" s="19">
        <v>92</v>
      </c>
      <c r="D35" s="19">
        <v>96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81.777777777777771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89</v>
      </c>
      <c r="B40" s="19">
        <v>51</v>
      </c>
      <c r="C40" s="19">
        <v>87</v>
      </c>
      <c r="D40" s="19">
        <v>94</v>
      </c>
      <c r="E40" s="19">
        <v>94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83.592592592592595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84</v>
      </c>
      <c r="B45" s="19">
        <v>90</v>
      </c>
      <c r="C45" s="19">
        <v>87</v>
      </c>
      <c r="D45" s="19">
        <v>73</v>
      </c>
      <c r="E45" s="19">
        <v>86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96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96</v>
      </c>
      <c r="B50" s="19">
        <v>95</v>
      </c>
      <c r="C50" s="19">
        <v>97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95.75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96</v>
      </c>
      <c r="B55" s="19">
        <v>94</v>
      </c>
      <c r="C55" s="19">
        <v>96</v>
      </c>
      <c r="D55" s="19">
        <v>97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92.916666666666671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93</v>
      </c>
      <c r="B60" s="19">
        <v>95</v>
      </c>
      <c r="C60" s="19">
        <v>92</v>
      </c>
      <c r="D60" s="19">
        <v>90</v>
      </c>
      <c r="E60" s="19">
        <v>92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91.3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92</v>
      </c>
      <c r="B65" s="19">
        <v>82</v>
      </c>
      <c r="C65" s="19">
        <v>92</v>
      </c>
      <c r="D65" s="19">
        <v>89</v>
      </c>
      <c r="E65" s="19">
        <v>97</v>
      </c>
      <c r="F65" s="19">
        <v>96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88.083333333333329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94</v>
      </c>
      <c r="B70" s="19">
        <v>81</v>
      </c>
      <c r="C70" s="19">
        <v>90</v>
      </c>
      <c r="D70" s="19">
        <v>89</v>
      </c>
      <c r="E70" s="19">
        <v>88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83.4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95</v>
      </c>
      <c r="B75" s="19">
        <v>72</v>
      </c>
      <c r="C75" s="19">
        <v>94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93.75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92</v>
      </c>
      <c r="B80" s="19">
        <v>95</v>
      </c>
      <c r="C80" s="19">
        <v>94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86.692307692307693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92</v>
      </c>
      <c r="B85" s="19">
        <v>83</v>
      </c>
      <c r="C85" s="19">
        <v>86</v>
      </c>
      <c r="D85" s="19">
        <v>81</v>
      </c>
      <c r="E85" s="27">
        <v>91</v>
      </c>
      <c r="F85" s="19">
        <v>96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85.25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87</v>
      </c>
      <c r="B90" s="19">
        <v>79</v>
      </c>
      <c r="C90" s="19">
        <v>86</v>
      </c>
      <c r="D90" s="19">
        <v>85</v>
      </c>
      <c r="E90" s="19">
        <v>82</v>
      </c>
      <c r="F90" s="19">
        <v>89</v>
      </c>
      <c r="G90" s="19">
        <v>98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89.756756756756758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90</v>
      </c>
      <c r="B95" s="19">
        <v>90</v>
      </c>
      <c r="C95" s="19">
        <v>90</v>
      </c>
      <c r="D95" s="19">
        <v>81</v>
      </c>
      <c r="E95" s="19">
        <v>98</v>
      </c>
      <c r="F95" s="19">
        <v>93</v>
      </c>
      <c r="G95" s="19">
        <v>86</v>
      </c>
      <c r="H95" s="19">
        <v>88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90.34482758620689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95</v>
      </c>
      <c r="B100" s="19">
        <v>88</v>
      </c>
      <c r="C100" s="19">
        <v>91</v>
      </c>
      <c r="D100" s="19">
        <v>89</v>
      </c>
      <c r="E100" s="19">
        <v>96</v>
      </c>
      <c r="F100" s="19">
        <v>85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77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84</v>
      </c>
      <c r="B105" s="19">
        <v>51</v>
      </c>
      <c r="C105" s="19">
        <v>90</v>
      </c>
      <c r="D105" s="19">
        <v>86</v>
      </c>
      <c r="E105" s="19">
        <v>86</v>
      </c>
      <c r="F105" s="19">
        <v>91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83.545454545454547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81</v>
      </c>
      <c r="B110" s="19">
        <v>86</v>
      </c>
      <c r="C110" s="19">
        <v>87</v>
      </c>
      <c r="D110" s="19">
        <v>73</v>
      </c>
      <c r="E110" s="19">
        <v>98</v>
      </c>
      <c r="F110" s="19">
        <v>71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89.857142857142861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91</v>
      </c>
      <c r="B115" s="19">
        <v>90</v>
      </c>
      <c r="C115" s="19">
        <v>89</v>
      </c>
      <c r="D115" s="19">
        <v>90</v>
      </c>
      <c r="E115" s="19">
        <v>88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90.272727272727266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89</v>
      </c>
      <c r="B120" s="19">
        <v>91</v>
      </c>
      <c r="C120" s="19">
        <v>89</v>
      </c>
      <c r="D120" s="19">
        <v>90</v>
      </c>
      <c r="E120" s="19">
        <v>92</v>
      </c>
      <c r="F120" s="19">
        <v>92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89.137931034482762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91</v>
      </c>
      <c r="B125" s="19">
        <v>91</v>
      </c>
      <c r="C125" s="19">
        <v>90</v>
      </c>
      <c r="D125" s="19">
        <v>97</v>
      </c>
      <c r="E125" s="19">
        <v>77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92.64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90</v>
      </c>
      <c r="B130" s="19">
        <v>89</v>
      </c>
      <c r="C130" s="19">
        <v>94</v>
      </c>
      <c r="D130" s="19">
        <v>97</v>
      </c>
      <c r="E130" s="19">
        <v>96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90.777777777777771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92</v>
      </c>
      <c r="B135" s="19">
        <v>94</v>
      </c>
      <c r="C135" s="19">
        <v>88</v>
      </c>
      <c r="D135" s="19">
        <v>89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89.75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94</v>
      </c>
      <c r="B140" s="19">
        <v>87</v>
      </c>
      <c r="C140" s="19">
        <v>88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88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94</v>
      </c>
      <c r="B145" s="19">
        <v>83</v>
      </c>
      <c r="C145" s="19">
        <v>89</v>
      </c>
      <c r="D145" s="19">
        <v>89</v>
      </c>
      <c r="E145" s="19">
        <v>84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80.89473684210526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89</v>
      </c>
      <c r="B150" s="19">
        <v>84</v>
      </c>
      <c r="C150" s="19">
        <v>80</v>
      </c>
      <c r="D150" s="19">
        <v>62</v>
      </c>
      <c r="E150" s="19">
        <v>91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93.115384615384613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92</v>
      </c>
      <c r="B155" s="19">
        <v>98</v>
      </c>
      <c r="C155" s="19">
        <v>90</v>
      </c>
      <c r="D155" s="19">
        <v>93</v>
      </c>
      <c r="E155" s="19">
        <v>92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94.294117647058826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89</v>
      </c>
      <c r="B160" s="19">
        <v>97</v>
      </c>
      <c r="C160" s="19">
        <v>94</v>
      </c>
      <c r="D160" s="19">
        <v>94</v>
      </c>
      <c r="E160" s="19">
        <v>95</v>
      </c>
      <c r="F160" s="19">
        <v>98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90.838709677419359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93</v>
      </c>
      <c r="B165" s="19">
        <v>85</v>
      </c>
      <c r="C165" s="19">
        <v>86</v>
      </c>
      <c r="D165" s="19">
        <v>95</v>
      </c>
      <c r="E165" s="19">
        <v>98</v>
      </c>
      <c r="F165" s="19">
        <v>89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92.666666666666671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89</v>
      </c>
      <c r="B170" s="19">
        <v>94</v>
      </c>
      <c r="C170" s="19">
        <v>91</v>
      </c>
      <c r="D170" s="19">
        <v>94</v>
      </c>
      <c r="E170" s="19">
        <v>89</v>
      </c>
      <c r="F170" s="19">
        <v>96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92.892857142857139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90</v>
      </c>
      <c r="B175" s="19">
        <v>93</v>
      </c>
      <c r="C175" s="19">
        <v>93</v>
      </c>
      <c r="D175" s="19">
        <v>92</v>
      </c>
      <c r="E175" s="19">
        <v>97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92.481481481481481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92</v>
      </c>
      <c r="B180" s="19">
        <v>97</v>
      </c>
      <c r="C180" s="19">
        <v>90</v>
      </c>
      <c r="D180" s="19">
        <v>92</v>
      </c>
      <c r="E180" s="19">
        <v>92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92.666666666666671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 t="s">
        <v>237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96</v>
      </c>
      <c r="B185" s="19">
        <v>98</v>
      </c>
      <c r="C185" s="19">
        <v>90</v>
      </c>
      <c r="D185" s="19">
        <v>88</v>
      </c>
      <c r="E185" s="19">
        <v>92</v>
      </c>
      <c r="F185" s="19">
        <v>96</v>
      </c>
      <c r="G185" s="19">
        <v>92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238</v>
      </c>
      <c r="B187" s="15" t="s">
        <v>2</v>
      </c>
      <c r="C187" s="15">
        <f>SUM(A189:F189)</f>
        <v>31</v>
      </c>
      <c r="D187" s="18" t="s">
        <v>3</v>
      </c>
      <c r="E187" s="15" t="s">
        <v>239</v>
      </c>
      <c r="F187" s="18" t="s">
        <v>5</v>
      </c>
      <c r="G187" s="17">
        <f>(A189*A190+B189*B190+C189*C190+D189*D190+E189*E190+F189*F190+G189*G190+H189*H190)/C187</f>
        <v>92.387096774193552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240</v>
      </c>
      <c r="B188" s="15" t="s">
        <v>241</v>
      </c>
      <c r="C188" s="15" t="s">
        <v>242</v>
      </c>
      <c r="D188" s="15" t="s">
        <v>243</v>
      </c>
      <c r="E188" s="15" t="s">
        <v>244</v>
      </c>
      <c r="F188" s="15" t="s">
        <v>236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93</v>
      </c>
      <c r="B190" s="19">
        <v>89</v>
      </c>
      <c r="C190" s="19">
        <v>85</v>
      </c>
      <c r="D190" s="19">
        <v>96</v>
      </c>
      <c r="E190" s="19">
        <v>96</v>
      </c>
      <c r="F190" s="19">
        <v>96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90.75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91</v>
      </c>
      <c r="B195" s="19">
        <v>95</v>
      </c>
      <c r="C195" s="19">
        <v>93</v>
      </c>
      <c r="D195" s="19">
        <v>89</v>
      </c>
      <c r="E195" s="19">
        <v>89</v>
      </c>
      <c r="F195" s="19">
        <v>86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97.481481481481481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98</v>
      </c>
      <c r="B200" s="19">
        <v>98</v>
      </c>
      <c r="C200" s="19">
        <v>96</v>
      </c>
      <c r="D200" s="19">
        <v>98</v>
      </c>
      <c r="E200" s="19">
        <v>97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91.666666666666671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97</v>
      </c>
      <c r="B205" s="19">
        <v>90</v>
      </c>
      <c r="C205" s="19">
        <v>88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83.5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85</v>
      </c>
      <c r="B210" s="19">
        <v>87</v>
      </c>
      <c r="C210" s="19">
        <v>72</v>
      </c>
      <c r="D210" s="19">
        <v>92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91.578947368421055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84</v>
      </c>
      <c r="B215" s="19">
        <v>95</v>
      </c>
      <c r="C215" s="19">
        <v>96</v>
      </c>
      <c r="D215" s="19">
        <v>90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89.892857142857139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95</v>
      </c>
      <c r="B220" s="19">
        <v>94</v>
      </c>
      <c r="C220" s="19">
        <v>86</v>
      </c>
      <c r="D220" s="19">
        <v>90</v>
      </c>
      <c r="E220" s="19">
        <v>86</v>
      </c>
      <c r="F220" s="19">
        <v>86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92.4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91</v>
      </c>
      <c r="B225" s="19">
        <v>95</v>
      </c>
      <c r="C225" s="19">
        <v>89</v>
      </c>
      <c r="D225" s="19">
        <v>95</v>
      </c>
      <c r="E225" s="19">
        <v>92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79.857142857142861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71</v>
      </c>
      <c r="B230" s="19">
        <v>87</v>
      </c>
      <c r="C230" s="19">
        <v>88</v>
      </c>
      <c r="D230" s="19">
        <v>66</v>
      </c>
      <c r="E230" s="19">
        <v>86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87.058823529411768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90</v>
      </c>
      <c r="B235" s="19">
        <v>87</v>
      </c>
      <c r="C235" s="19">
        <v>88</v>
      </c>
      <c r="D235" s="19">
        <v>86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91.935483870967744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93</v>
      </c>
      <c r="B240" s="19">
        <v>94</v>
      </c>
      <c r="C240" s="19">
        <v>91</v>
      </c>
      <c r="D240" s="19">
        <v>91</v>
      </c>
      <c r="E240" s="19">
        <v>93</v>
      </c>
      <c r="F240" s="19">
        <v>86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89.096774193548384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91</v>
      </c>
      <c r="B245" s="19">
        <v>97</v>
      </c>
      <c r="C245" s="19">
        <v>85</v>
      </c>
      <c r="D245" s="19">
        <v>95</v>
      </c>
      <c r="E245" s="19">
        <v>83</v>
      </c>
      <c r="F245" s="19">
        <v>85</v>
      </c>
      <c r="G245" s="19">
        <v>90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91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92</v>
      </c>
      <c r="B250" s="19">
        <v>93</v>
      </c>
      <c r="C250" s="19">
        <v>88</v>
      </c>
      <c r="D250" s="19">
        <v>91</v>
      </c>
      <c r="E250" s="19">
        <v>92</v>
      </c>
      <c r="F250" s="19">
        <v>90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93.333333333333329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94</v>
      </c>
      <c r="B255" s="19">
        <v>92</v>
      </c>
      <c r="C255" s="19">
        <v>94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91.10526315789474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92</v>
      </c>
      <c r="B260" s="19">
        <v>85</v>
      </c>
      <c r="C260" s="19">
        <v>89</v>
      </c>
      <c r="D260" s="19">
        <v>95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87.954545454545453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88</v>
      </c>
      <c r="B265" s="19">
        <v>87</v>
      </c>
      <c r="C265" s="19">
        <v>85</v>
      </c>
      <c r="D265" s="19">
        <v>92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93.35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93</v>
      </c>
      <c r="B270" s="19">
        <v>92</v>
      </c>
      <c r="C270" s="19">
        <v>91</v>
      </c>
      <c r="D270" s="19">
        <v>96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94.826086956521735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97</v>
      </c>
      <c r="B275" s="19">
        <v>93</v>
      </c>
      <c r="C275" s="19">
        <v>96</v>
      </c>
      <c r="D275" s="19">
        <v>93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94.75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91</v>
      </c>
      <c r="B280" s="19">
        <v>96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94.25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/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/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92</v>
      </c>
      <c r="B285" s="19">
        <v>91</v>
      </c>
      <c r="C285" s="19">
        <v>98</v>
      </c>
      <c r="D285" s="19">
        <v>96</v>
      </c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354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88.555555555555557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355</v>
      </c>
      <c r="B288" s="15" t="s">
        <v>356</v>
      </c>
      <c r="C288" s="15" t="s">
        <v>357</v>
      </c>
      <c r="D288" s="15" t="s">
        <v>358</v>
      </c>
      <c r="E288" s="15" t="s">
        <v>359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96</v>
      </c>
      <c r="B290" s="19">
        <v>92</v>
      </c>
      <c r="C290" s="19">
        <v>95</v>
      </c>
      <c r="D290" s="19">
        <v>70</v>
      </c>
      <c r="E290" s="19">
        <v>93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360</v>
      </c>
      <c r="B292" s="15" t="s">
        <v>2</v>
      </c>
      <c r="C292" s="15">
        <v>31</v>
      </c>
      <c r="D292" s="15" t="s">
        <v>3</v>
      </c>
      <c r="E292" s="15" t="s">
        <v>361</v>
      </c>
      <c r="F292" s="15" t="s">
        <v>5</v>
      </c>
      <c r="G292" s="17">
        <f>(A294*A295+B294*B295+C294*C295+D294*D295+E294*E295+F294*F295+G294*G295+H294*H295)/C292</f>
        <v>98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362</v>
      </c>
      <c r="B293" s="15" t="s">
        <v>363</v>
      </c>
      <c r="C293" s="15" t="s">
        <v>364</v>
      </c>
      <c r="D293" s="15" t="s">
        <v>365</v>
      </c>
      <c r="E293" s="15" t="s">
        <v>366</v>
      </c>
      <c r="F293" s="15" t="s">
        <v>367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98</v>
      </c>
      <c r="B295" s="19">
        <v>98</v>
      </c>
      <c r="C295" s="19">
        <v>98</v>
      </c>
      <c r="D295" s="19">
        <v>98</v>
      </c>
      <c r="E295" s="19">
        <v>98</v>
      </c>
      <c r="F295" s="19">
        <v>98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368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91.714285714285708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369</v>
      </c>
      <c r="B298" s="15" t="s">
        <v>370</v>
      </c>
      <c r="C298" s="15" t="s">
        <v>371</v>
      </c>
      <c r="D298" s="15" t="s">
        <v>372</v>
      </c>
      <c r="E298" s="15" t="s">
        <v>373</v>
      </c>
      <c r="F298" s="15" t="s">
        <v>374</v>
      </c>
      <c r="G298" s="15" t="s">
        <v>375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92</v>
      </c>
      <c r="B300" s="19">
        <v>92</v>
      </c>
      <c r="C300" s="19">
        <v>94</v>
      </c>
      <c r="D300" s="19">
        <v>90</v>
      </c>
      <c r="E300" s="19">
        <v>90</v>
      </c>
      <c r="F300" s="19">
        <v>93</v>
      </c>
      <c r="G300" s="19">
        <v>91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376</v>
      </c>
      <c r="B302" s="18" t="s">
        <v>2</v>
      </c>
      <c r="C302" s="18">
        <v>16</v>
      </c>
      <c r="D302" s="18" t="s">
        <v>3</v>
      </c>
      <c r="E302" s="18" t="s">
        <v>377</v>
      </c>
      <c r="F302" s="18" t="s">
        <v>5</v>
      </c>
      <c r="G302" s="17">
        <f>(A304*A305+B304*B305+C304*C305+D304*D305+E304*E305+F304*F305+G304*G305+H304*H305)/C302</f>
        <v>90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378</v>
      </c>
      <c r="B303" s="18" t="s">
        <v>379</v>
      </c>
      <c r="C303" s="18" t="s">
        <v>380</v>
      </c>
      <c r="D303" s="18" t="s">
        <v>381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87</v>
      </c>
      <c r="B305" s="19">
        <v>89</v>
      </c>
      <c r="C305" s="19">
        <v>92</v>
      </c>
      <c r="D305" s="19">
        <v>93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382</v>
      </c>
      <c r="B307" s="18" t="s">
        <v>2</v>
      </c>
      <c r="C307" s="18">
        <v>24</v>
      </c>
      <c r="D307" s="18" t="s">
        <v>3</v>
      </c>
      <c r="E307" s="18" t="s">
        <v>383</v>
      </c>
      <c r="F307" s="18" t="s">
        <v>5</v>
      </c>
      <c r="G307" s="17">
        <f>(A309*A310+B309*B310+C309*C310+D309*D310+E309*E310+F309*F310+G309*G310+H309*H310)/C307</f>
        <v>78.75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384</v>
      </c>
      <c r="B308" s="18" t="s">
        <v>385</v>
      </c>
      <c r="C308" s="18" t="s">
        <v>386</v>
      </c>
      <c r="D308" s="18" t="s">
        <v>387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62</v>
      </c>
      <c r="B310" s="19">
        <v>73</v>
      </c>
      <c r="C310" s="19">
        <v>92</v>
      </c>
      <c r="D310" s="19">
        <v>88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388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92.25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389</v>
      </c>
      <c r="B313" s="18" t="s">
        <v>390</v>
      </c>
      <c r="C313" s="18" t="s">
        <v>391</v>
      </c>
      <c r="D313" s="18" t="s">
        <v>392</v>
      </c>
      <c r="E313" s="18" t="s">
        <v>393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92</v>
      </c>
      <c r="B315" s="19">
        <v>96</v>
      </c>
      <c r="C315" s="19">
        <v>94</v>
      </c>
      <c r="D315" s="19">
        <v>92</v>
      </c>
      <c r="E315" s="19">
        <v>88</v>
      </c>
      <c r="F315" s="19">
        <v>95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394</v>
      </c>
      <c r="B317" s="18" t="s">
        <v>2</v>
      </c>
      <c r="C317" s="18">
        <v>27</v>
      </c>
      <c r="D317" s="18" t="s">
        <v>3</v>
      </c>
      <c r="E317" s="16" t="s">
        <v>395</v>
      </c>
      <c r="F317" s="18" t="s">
        <v>5</v>
      </c>
      <c r="G317" s="17">
        <f>(A319*A320+B319*B320+C319*C320+D319*D320+E319*E320+F319*F320+G319*G320+H319*H320)/C317</f>
        <v>93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396</v>
      </c>
      <c r="B318" s="18" t="s">
        <v>397</v>
      </c>
      <c r="C318" s="18" t="s">
        <v>398</v>
      </c>
      <c r="D318" s="18" t="s">
        <v>399</v>
      </c>
      <c r="E318" s="18" t="s">
        <v>400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92</v>
      </c>
      <c r="B320" s="19">
        <v>92</v>
      </c>
      <c r="C320" s="19">
        <v>91</v>
      </c>
      <c r="D320" s="19">
        <v>97</v>
      </c>
      <c r="E320" s="19">
        <v>92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401</v>
      </c>
      <c r="B322" s="18" t="s">
        <v>203</v>
      </c>
      <c r="C322" s="18">
        <v>32</v>
      </c>
      <c r="D322" s="18" t="s">
        <v>3</v>
      </c>
      <c r="E322" s="18" t="s">
        <v>402</v>
      </c>
      <c r="F322" s="18" t="s">
        <v>5</v>
      </c>
      <c r="G322" s="17">
        <f>(A324*A325+B324*B325+C324*C325+D324*D325+E324*E325+F324*F325+G324*G325+H324*H325)/C322</f>
        <v>92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403</v>
      </c>
      <c r="B323" s="18" t="s">
        <v>404</v>
      </c>
      <c r="C323" s="18" t="s">
        <v>405</v>
      </c>
      <c r="D323" s="18" t="s">
        <v>406</v>
      </c>
      <c r="E323" s="18" t="s">
        <v>407</v>
      </c>
      <c r="F323" s="18" t="s">
        <v>408</v>
      </c>
      <c r="G323" s="18" t="s">
        <v>409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410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89</v>
      </c>
      <c r="B325" s="19">
        <v>89</v>
      </c>
      <c r="C325" s="19">
        <v>90</v>
      </c>
      <c r="D325" s="19">
        <v>97</v>
      </c>
      <c r="E325" s="19">
        <v>84</v>
      </c>
      <c r="F325" s="19">
        <v>91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411</v>
      </c>
      <c r="B327" s="18" t="s">
        <v>203</v>
      </c>
      <c r="C327" s="18">
        <v>37</v>
      </c>
      <c r="D327" s="18" t="s">
        <v>3</v>
      </c>
      <c r="E327" s="18" t="s">
        <v>412</v>
      </c>
      <c r="F327" s="18" t="s">
        <v>5</v>
      </c>
      <c r="G327" s="17">
        <f>(A329*A330+B329*B330+C329*C330+D329*D330+E329*E330+F329*F330+G329*G330+H329*H330+I329*I330)/C327</f>
        <v>86.027027027027032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413</v>
      </c>
      <c r="B328" s="18" t="s">
        <v>414</v>
      </c>
      <c r="C328" s="18" t="s">
        <v>415</v>
      </c>
      <c r="D328" s="18" t="s">
        <v>416</v>
      </c>
      <c r="E328" s="18" t="s">
        <v>417</v>
      </c>
      <c r="F328" s="18" t="s">
        <v>418</v>
      </c>
      <c r="G328" s="18" t="s">
        <v>405</v>
      </c>
      <c r="H328" s="18" t="s">
        <v>408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78</v>
      </c>
      <c r="B330" s="19">
        <v>84</v>
      </c>
      <c r="C330" s="19">
        <v>92</v>
      </c>
      <c r="D330" s="19">
        <v>86</v>
      </c>
      <c r="E330" s="19">
        <v>86</v>
      </c>
      <c r="F330" s="19">
        <v>89</v>
      </c>
      <c r="G330" s="19">
        <v>90</v>
      </c>
      <c r="H330" s="19">
        <v>91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419</v>
      </c>
      <c r="B332" s="18" t="s">
        <v>2</v>
      </c>
      <c r="C332" s="18">
        <v>23</v>
      </c>
      <c r="D332" s="18" t="s">
        <v>3</v>
      </c>
      <c r="E332" s="18" t="s">
        <v>420</v>
      </c>
      <c r="F332" s="18" t="s">
        <v>5</v>
      </c>
      <c r="G332" s="17">
        <f>(A334*A335+B334*B335+C334*C335+D334*D335+E334*E335+F334*F335+G334*G335+H334*H335)/C332</f>
        <v>91.043478260869563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421</v>
      </c>
      <c r="B333" s="15" t="s">
        <v>422</v>
      </c>
      <c r="C333" s="15" t="s">
        <v>423</v>
      </c>
      <c r="D333" s="15" t="s">
        <v>424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94</v>
      </c>
      <c r="B335" s="19">
        <v>92</v>
      </c>
      <c r="C335" s="19">
        <v>88</v>
      </c>
      <c r="D335" s="19">
        <v>90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425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87.966666666666669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426</v>
      </c>
      <c r="B338" s="18" t="s">
        <v>427</v>
      </c>
      <c r="C338" s="18" t="s">
        <v>428</v>
      </c>
      <c r="D338" s="18" t="s">
        <v>429</v>
      </c>
      <c r="E338" s="18" t="s">
        <v>430</v>
      </c>
      <c r="F338" s="18" t="s">
        <v>431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91</v>
      </c>
      <c r="B340" s="19">
        <v>86</v>
      </c>
      <c r="C340" s="19">
        <v>76</v>
      </c>
      <c r="D340" s="19">
        <v>92</v>
      </c>
      <c r="E340" s="19">
        <v>93</v>
      </c>
      <c r="F340" s="19">
        <v>87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432</v>
      </c>
      <c r="B342" s="18" t="s">
        <v>203</v>
      </c>
      <c r="C342" s="18">
        <v>19</v>
      </c>
      <c r="D342" s="18" t="s">
        <v>3</v>
      </c>
      <c r="E342" s="18" t="s">
        <v>433</v>
      </c>
      <c r="F342" s="18" t="s">
        <v>5</v>
      </c>
      <c r="G342" s="17">
        <f>(A344*A345+B344*B345+C344*C345+D344*D345+E344*E345+F344*F345+G344*G345+H344*H345)/C342</f>
        <v>93.631578947368425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434</v>
      </c>
      <c r="B343" s="18" t="s">
        <v>435</v>
      </c>
      <c r="C343" s="18" t="s">
        <v>436</v>
      </c>
      <c r="D343" s="18" t="s">
        <v>431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95</v>
      </c>
      <c r="B345" s="19">
        <v>93</v>
      </c>
      <c r="C345" s="19">
        <v>95</v>
      </c>
      <c r="D345" s="19">
        <v>87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437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92.666666666666671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438</v>
      </c>
      <c r="B348" s="15" t="s">
        <v>439</v>
      </c>
      <c r="C348" s="15" t="s">
        <v>440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90</v>
      </c>
      <c r="B350" s="19">
        <v>96</v>
      </c>
      <c r="C350" s="19">
        <v>92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441</v>
      </c>
      <c r="B352" s="15" t="s">
        <v>2</v>
      </c>
      <c r="C352" s="15">
        <v>20</v>
      </c>
      <c r="D352" s="15" t="s">
        <v>3</v>
      </c>
      <c r="E352" s="16" t="s">
        <v>383</v>
      </c>
      <c r="F352" s="15" t="s">
        <v>5</v>
      </c>
      <c r="G352" s="17">
        <f>(A354*A355+B354*B355+C354*C355+D354*D355+E354*E355+F354*F355+G354*G355+H354*H355)/C352</f>
        <v>90.1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442</v>
      </c>
      <c r="B353" s="15" t="s">
        <v>443</v>
      </c>
      <c r="C353" s="15" t="s">
        <v>444</v>
      </c>
      <c r="D353" s="15" t="s">
        <v>445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75</v>
      </c>
      <c r="B355" s="19">
        <v>96</v>
      </c>
      <c r="C355" s="19">
        <v>91</v>
      </c>
      <c r="D355" s="19">
        <v>95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446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447</v>
      </c>
      <c r="B357" s="15" t="s">
        <v>2</v>
      </c>
      <c r="C357" s="15">
        <v>40</v>
      </c>
      <c r="D357" s="15" t="s">
        <v>3</v>
      </c>
      <c r="E357" s="15" t="s">
        <v>361</v>
      </c>
      <c r="F357" s="15" t="s">
        <v>5</v>
      </c>
      <c r="G357" s="17">
        <f>(A359*A360+B359*B360+C359*C360+D359*D360+E359*E360+F359*F360+G359*G360+H359*H360)/C357</f>
        <v>98.85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448</v>
      </c>
      <c r="B358" s="15" t="s">
        <v>449</v>
      </c>
      <c r="C358" s="15" t="s">
        <v>450</v>
      </c>
      <c r="D358" s="15" t="s">
        <v>451</v>
      </c>
      <c r="E358" s="15" t="s">
        <v>452</v>
      </c>
      <c r="F358" s="15" t="s">
        <v>453</v>
      </c>
      <c r="G358" s="15" t="s">
        <v>454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99</v>
      </c>
      <c r="B360" s="19">
        <v>99</v>
      </c>
      <c r="C360" s="19">
        <v>99</v>
      </c>
      <c r="D360" s="19">
        <v>98</v>
      </c>
      <c r="E360" s="19">
        <v>99</v>
      </c>
      <c r="F360" s="19">
        <v>99</v>
      </c>
      <c r="G360" s="19">
        <v>99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455</v>
      </c>
      <c r="B362" s="15" t="s">
        <v>2</v>
      </c>
      <c r="C362" s="15">
        <v>33</v>
      </c>
      <c r="D362" s="15" t="s">
        <v>3</v>
      </c>
      <c r="E362" s="15" t="s">
        <v>395</v>
      </c>
      <c r="F362" s="15" t="s">
        <v>5</v>
      </c>
      <c r="G362" s="17">
        <f>(A364*A365+B364*B365+C364*C365+D364*D365+E364*E365+F364*F365+G364*G365+H364*H365)/C362</f>
        <v>95.818181818181813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456</v>
      </c>
      <c r="B363" s="15" t="s">
        <v>457</v>
      </c>
      <c r="C363" s="15" t="s">
        <v>458</v>
      </c>
      <c r="D363" s="15" t="s">
        <v>459</v>
      </c>
      <c r="E363" s="15" t="s">
        <v>460</v>
      </c>
      <c r="F363" s="15" t="s">
        <v>461</v>
      </c>
      <c r="G363" s="15" t="s">
        <v>462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96</v>
      </c>
      <c r="B365" s="19">
        <v>96</v>
      </c>
      <c r="C365" s="19">
        <v>96</v>
      </c>
      <c r="D365" s="19">
        <v>96</v>
      </c>
      <c r="E365" s="19">
        <v>96</v>
      </c>
      <c r="F365" s="19">
        <v>96</v>
      </c>
      <c r="G365" s="19">
        <v>90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463</v>
      </c>
      <c r="B367" s="18" t="s">
        <v>2</v>
      </c>
      <c r="C367" s="18">
        <v>34</v>
      </c>
      <c r="D367" s="18" t="s">
        <v>3</v>
      </c>
      <c r="E367" s="18" t="s">
        <v>383</v>
      </c>
      <c r="F367" s="18" t="s">
        <v>5</v>
      </c>
      <c r="G367" s="17">
        <f>(A369*A370+B369*B370+C369*C370+D369*D370+E369*E370+F369*F370+G369*G370+H369*H370)/C367</f>
        <v>90.264705882352942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464</v>
      </c>
      <c r="B368" s="18" t="s">
        <v>465</v>
      </c>
      <c r="C368" s="18" t="s">
        <v>466</v>
      </c>
      <c r="D368" s="18" t="s">
        <v>467</v>
      </c>
      <c r="E368" s="18" t="s">
        <v>468</v>
      </c>
      <c r="F368" s="18" t="s">
        <v>469</v>
      </c>
      <c r="G368" s="18" t="s">
        <v>462</v>
      </c>
      <c r="H368" s="18" t="s">
        <v>378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96</v>
      </c>
      <c r="B370" s="19">
        <v>91</v>
      </c>
      <c r="C370" s="19">
        <v>98</v>
      </c>
      <c r="D370" s="19">
        <v>92</v>
      </c>
      <c r="E370" s="19">
        <v>95</v>
      </c>
      <c r="F370" s="19">
        <v>80</v>
      </c>
      <c r="G370" s="19">
        <v>90</v>
      </c>
      <c r="H370" s="19">
        <v>73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470</v>
      </c>
      <c r="B372" s="18" t="s">
        <v>2</v>
      </c>
      <c r="C372" s="18">
        <v>28</v>
      </c>
      <c r="D372" s="18" t="s">
        <v>3</v>
      </c>
      <c r="E372" s="18" t="s">
        <v>471</v>
      </c>
      <c r="F372" s="18" t="s">
        <v>5</v>
      </c>
      <c r="G372" s="17">
        <f>(A374*A375+B374*B375+C374*C375+D374*D375+E374*E375+F374*F375+G374*G375+H374*H375)/C372</f>
        <v>90.5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472</v>
      </c>
      <c r="B373" s="18" t="s">
        <v>473</v>
      </c>
      <c r="C373" s="18" t="s">
        <v>474</v>
      </c>
      <c r="D373" s="18" t="s">
        <v>475</v>
      </c>
      <c r="E373" s="18" t="s">
        <v>476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89</v>
      </c>
      <c r="B375" s="19">
        <v>95</v>
      </c>
      <c r="C375" s="19">
        <v>86</v>
      </c>
      <c r="D375" s="19">
        <v>89</v>
      </c>
      <c r="E375" s="19">
        <v>94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477</v>
      </c>
      <c r="B377" s="18" t="s">
        <v>2</v>
      </c>
      <c r="C377" s="18">
        <v>35</v>
      </c>
      <c r="D377" s="18" t="s">
        <v>3</v>
      </c>
      <c r="E377" s="18" t="s">
        <v>478</v>
      </c>
      <c r="F377" s="18" t="s">
        <v>5</v>
      </c>
      <c r="G377" s="17">
        <f>(A379*A380+B379*B380+C379*C380+D379*D380+E379*E380+F379*F380+G379*G380+H379*H380)/C377</f>
        <v>94.114285714285714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479</v>
      </c>
      <c r="B378" s="18" t="s">
        <v>480</v>
      </c>
      <c r="C378" s="18" t="s">
        <v>481</v>
      </c>
      <c r="D378" s="18" t="s">
        <v>468</v>
      </c>
      <c r="E378" s="18" t="s">
        <v>482</v>
      </c>
      <c r="F378" s="18" t="s">
        <v>483</v>
      </c>
      <c r="G378" s="18" t="s">
        <v>484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96</v>
      </c>
      <c r="B380" s="19">
        <v>91</v>
      </c>
      <c r="C380" s="19">
        <v>92</v>
      </c>
      <c r="D380" s="19">
        <v>95</v>
      </c>
      <c r="E380" s="19">
        <v>93</v>
      </c>
      <c r="F380" s="19">
        <v>94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485</v>
      </c>
      <c r="B382" s="18" t="s">
        <v>2</v>
      </c>
      <c r="C382" s="18">
        <v>30</v>
      </c>
      <c r="D382" s="18" t="s">
        <v>3</v>
      </c>
      <c r="E382" s="16" t="s">
        <v>486</v>
      </c>
      <c r="F382" s="18" t="s">
        <v>5</v>
      </c>
      <c r="G382" s="17">
        <f>(A384*A385+B384*B385+C384*C385+D384*D385+E384*E385+F384*F385+G384*G385+H384*H385+I384*I385)/C382</f>
        <v>97.333333333333329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487</v>
      </c>
      <c r="B383" s="18" t="s">
        <v>488</v>
      </c>
      <c r="C383" s="18" t="s">
        <v>489</v>
      </c>
      <c r="D383" s="18" t="s">
        <v>490</v>
      </c>
      <c r="E383" s="18" t="s">
        <v>491</v>
      </c>
      <c r="F383" s="18" t="s">
        <v>492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5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99</v>
      </c>
      <c r="B385" s="19">
        <v>94</v>
      </c>
      <c r="C385" s="19">
        <v>98</v>
      </c>
      <c r="D385" s="19">
        <v>97</v>
      </c>
      <c r="E385" s="19">
        <v>98</v>
      </c>
      <c r="F385" s="19">
        <v>98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12">
      <c r="A386" s="14" t="s">
        <v>982</v>
      </c>
      <c r="B386" s="18" t="s">
        <v>2</v>
      </c>
      <c r="C386" s="18">
        <v>16</v>
      </c>
      <c r="D386" s="18" t="s">
        <v>3</v>
      </c>
      <c r="E386" s="16" t="s">
        <v>307</v>
      </c>
      <c r="F386" s="18" t="s">
        <v>5</v>
      </c>
      <c r="G386" s="17">
        <f>(A388*A389+B388*B389+C388*C389+D388*D389+E388*E389+F388*F389+G388*G389+H388*H389+I388*I389)/C386</f>
        <v>96.4375</v>
      </c>
      <c r="H386" s="18"/>
      <c r="I386" s="18"/>
      <c r="J386" s="18"/>
      <c r="K386" s="18"/>
      <c r="L386" s="18"/>
      <c r="M386" s="18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8" t="s">
        <v>462</v>
      </c>
      <c r="B387" s="18" t="s">
        <v>492</v>
      </c>
      <c r="C387" s="18" t="s">
        <v>493</v>
      </c>
      <c r="D387" s="18" t="s">
        <v>454</v>
      </c>
      <c r="E387" s="18" t="s">
        <v>460</v>
      </c>
      <c r="F387" s="18" t="s">
        <v>491</v>
      </c>
      <c r="G387" s="18" t="s">
        <v>488</v>
      </c>
      <c r="H387" s="18" t="s">
        <v>466</v>
      </c>
      <c r="I387" s="18" t="s">
        <v>465</v>
      </c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>
        <v>1</v>
      </c>
      <c r="B388" s="18">
        <v>2</v>
      </c>
      <c r="C388" s="18">
        <v>6</v>
      </c>
      <c r="D388" s="18">
        <v>2</v>
      </c>
      <c r="E388" s="18">
        <v>1</v>
      </c>
      <c r="F388" s="18">
        <v>1</v>
      </c>
      <c r="G388" s="18">
        <v>1</v>
      </c>
      <c r="H388" s="18">
        <v>1</v>
      </c>
      <c r="I388" s="18">
        <v>1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">
      <c r="A389" s="19">
        <v>90</v>
      </c>
      <c r="B389" s="19">
        <v>98</v>
      </c>
      <c r="C389" s="19">
        <v>97</v>
      </c>
      <c r="D389" s="19">
        <v>99</v>
      </c>
      <c r="E389" s="19">
        <v>96</v>
      </c>
      <c r="F389" s="19">
        <v>98</v>
      </c>
      <c r="G389" s="19">
        <v>94</v>
      </c>
      <c r="H389" s="19">
        <v>98</v>
      </c>
      <c r="I389" s="19">
        <v>91</v>
      </c>
      <c r="J389" s="19"/>
      <c r="K389" s="19"/>
      <c r="L389" s="19"/>
      <c r="M389" s="19"/>
      <c r="N389" s="19"/>
      <c r="O389" s="19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22.5">
      <c r="A390" s="82" t="s">
        <v>494</v>
      </c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">
      <c r="A391" s="14" t="s">
        <v>495</v>
      </c>
      <c r="B391" s="18" t="s">
        <v>2</v>
      </c>
      <c r="C391" s="18">
        <v>39</v>
      </c>
      <c r="D391" s="18" t="s">
        <v>3</v>
      </c>
      <c r="E391" s="18" t="s">
        <v>496</v>
      </c>
      <c r="F391" s="18" t="s">
        <v>5</v>
      </c>
      <c r="G391" s="17">
        <f>(A393*A394+B393*B394+C393*C394+D393*D394+E393*E394+F393*F394+G393*G394+H393*H394+I393*I394)/C391</f>
        <v>91.307692307692307</v>
      </c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42" t="s">
        <v>497</v>
      </c>
      <c r="B392" s="42" t="s">
        <v>498</v>
      </c>
      <c r="C392" s="42" t="s">
        <v>499</v>
      </c>
      <c r="D392" s="42" t="s">
        <v>500</v>
      </c>
      <c r="E392" s="42" t="s">
        <v>501</v>
      </c>
      <c r="F392" s="42" t="s">
        <v>502</v>
      </c>
      <c r="G392" s="42" t="s">
        <v>503</v>
      </c>
      <c r="H392" s="42" t="s">
        <v>504</v>
      </c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2" customFormat="1" ht="12.75">
      <c r="A393" s="43">
        <v>6</v>
      </c>
      <c r="B393" s="43">
        <v>6</v>
      </c>
      <c r="C393" s="43">
        <v>6</v>
      </c>
      <c r="D393" s="43">
        <v>4</v>
      </c>
      <c r="E393" s="43">
        <v>5</v>
      </c>
      <c r="F393" s="43">
        <v>4</v>
      </c>
      <c r="G393" s="43">
        <v>6</v>
      </c>
      <c r="H393" s="43">
        <v>2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1" customFormat="1" ht="12.75">
      <c r="A394" s="31">
        <v>98</v>
      </c>
      <c r="B394" s="19">
        <v>93</v>
      </c>
      <c r="C394" s="19">
        <v>92</v>
      </c>
      <c r="D394" s="19">
        <v>83</v>
      </c>
      <c r="E394" s="19">
        <v>95</v>
      </c>
      <c r="F394" s="19">
        <v>93</v>
      </c>
      <c r="G394" s="19">
        <v>86</v>
      </c>
      <c r="H394" s="19">
        <v>84</v>
      </c>
      <c r="I394" s="19"/>
      <c r="J394" s="19"/>
      <c r="K394" s="19"/>
      <c r="L394" s="19"/>
      <c r="M394" s="19"/>
      <c r="N394" s="19"/>
      <c r="O394" s="19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21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5"/>
      <c r="O395" s="1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">
      <c r="A396" s="14" t="s">
        <v>505</v>
      </c>
      <c r="B396" s="18" t="s">
        <v>2</v>
      </c>
      <c r="C396" s="18">
        <v>31</v>
      </c>
      <c r="D396" s="18" t="s">
        <v>3</v>
      </c>
      <c r="E396" s="18" t="s">
        <v>506</v>
      </c>
      <c r="F396" s="18" t="s">
        <v>5</v>
      </c>
      <c r="G396" s="17">
        <f>(A398*A399+B398*B399+C398*C399+D398*D399+E398*E399+F398*F399+G398*G399+H398*H399)/C396</f>
        <v>87.516129032258064</v>
      </c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3" customFormat="1" ht="12">
      <c r="A397" s="44" t="s">
        <v>507</v>
      </c>
      <c r="B397" s="44" t="s">
        <v>508</v>
      </c>
      <c r="C397" s="44" t="s">
        <v>509</v>
      </c>
      <c r="D397" s="44" t="s">
        <v>510</v>
      </c>
      <c r="E397" s="44" t="s">
        <v>511</v>
      </c>
      <c r="F397" s="44" t="s">
        <v>512</v>
      </c>
      <c r="G397" s="44" t="s">
        <v>498</v>
      </c>
      <c r="H397" s="18"/>
      <c r="I397" s="18"/>
      <c r="J397" s="18"/>
      <c r="K397" s="18"/>
      <c r="L397" s="18"/>
      <c r="M397" s="18"/>
      <c r="N397" s="18"/>
      <c r="O397" s="18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2" customFormat="1" ht="12.75">
      <c r="A398" s="44">
        <v>4</v>
      </c>
      <c r="B398" s="44">
        <v>6</v>
      </c>
      <c r="C398" s="44">
        <v>2</v>
      </c>
      <c r="D398" s="44">
        <v>6</v>
      </c>
      <c r="E398" s="44">
        <v>6</v>
      </c>
      <c r="F398" s="44">
        <v>6</v>
      </c>
      <c r="G398" s="44">
        <v>1</v>
      </c>
      <c r="H398" s="21"/>
      <c r="I398" s="18"/>
      <c r="J398" s="18"/>
      <c r="K398" s="18"/>
      <c r="L398" s="18"/>
      <c r="M398" s="18"/>
      <c r="N398" s="21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1" customFormat="1" ht="12.75">
      <c r="A399" s="31">
        <v>91</v>
      </c>
      <c r="B399" s="19">
        <v>81</v>
      </c>
      <c r="C399" s="19">
        <v>84</v>
      </c>
      <c r="D399" s="19">
        <v>97</v>
      </c>
      <c r="E399" s="19">
        <v>81</v>
      </c>
      <c r="F399" s="19">
        <v>89</v>
      </c>
      <c r="G399" s="19">
        <v>93</v>
      </c>
      <c r="H399" s="19"/>
      <c r="I399" s="19"/>
      <c r="J399" s="19"/>
      <c r="K399" s="19"/>
      <c r="L399" s="19"/>
      <c r="M399" s="19"/>
      <c r="N399" s="19"/>
      <c r="O399" s="19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21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5"/>
      <c r="O400" s="1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">
      <c r="A401" s="14" t="s">
        <v>513</v>
      </c>
      <c r="B401" s="18" t="s">
        <v>203</v>
      </c>
      <c r="C401" s="18">
        <v>29</v>
      </c>
      <c r="D401" s="18" t="s">
        <v>3</v>
      </c>
      <c r="E401" s="18" t="s">
        <v>514</v>
      </c>
      <c r="F401" s="18" t="s">
        <v>5</v>
      </c>
      <c r="G401" s="17">
        <f>(A403*A404+B403*B404+C403*C404+D403*D404+E403*E404+F403*F404+G403*G404+H403*H404)/C401</f>
        <v>95.103448275862064</v>
      </c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45" t="s">
        <v>515</v>
      </c>
      <c r="B402" s="45" t="s">
        <v>516</v>
      </c>
      <c r="C402" s="44" t="s">
        <v>517</v>
      </c>
      <c r="D402" s="44" t="s">
        <v>518</v>
      </c>
      <c r="E402" s="44" t="s">
        <v>497</v>
      </c>
      <c r="F402" s="45" t="s">
        <v>504</v>
      </c>
      <c r="G402" s="18"/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2" customFormat="1" ht="12">
      <c r="A403" s="45">
        <v>4</v>
      </c>
      <c r="B403" s="45">
        <v>6</v>
      </c>
      <c r="C403" s="44">
        <v>5</v>
      </c>
      <c r="D403" s="44">
        <v>6</v>
      </c>
      <c r="E403" s="45">
        <v>5</v>
      </c>
      <c r="F403" s="44">
        <v>3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1" customFormat="1" ht="12.75">
      <c r="A404" s="31">
        <v>98</v>
      </c>
      <c r="B404" s="19">
        <v>94</v>
      </c>
      <c r="C404" s="19">
        <v>98</v>
      </c>
      <c r="D404" s="19">
        <v>95</v>
      </c>
      <c r="E404" s="19">
        <v>98</v>
      </c>
      <c r="F404" s="19">
        <v>84</v>
      </c>
      <c r="G404" s="19"/>
      <c r="H404" s="19"/>
      <c r="I404" s="19"/>
      <c r="J404" s="19"/>
      <c r="K404" s="19"/>
      <c r="L404" s="19"/>
      <c r="M404" s="19"/>
      <c r="N404" s="19"/>
      <c r="O404" s="19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21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5"/>
      <c r="O405" s="1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">
      <c r="A406" s="14" t="s">
        <v>519</v>
      </c>
      <c r="B406" s="18" t="s">
        <v>203</v>
      </c>
      <c r="C406" s="18">
        <v>27</v>
      </c>
      <c r="D406" s="18" t="s">
        <v>3</v>
      </c>
      <c r="E406" s="18" t="s">
        <v>520</v>
      </c>
      <c r="F406" s="40" t="s">
        <v>5</v>
      </c>
      <c r="G406" s="17">
        <f>(A408*A409+B408*B409+C408*C409+D408*D409+E408*E409+F408*F409+G408*G409+H408*H409)/C406</f>
        <v>87.037037037037038</v>
      </c>
      <c r="H406" s="40"/>
      <c r="I406" s="40"/>
      <c r="J406" s="40"/>
      <c r="K406" s="40"/>
      <c r="L406" s="40"/>
      <c r="M406" s="40"/>
      <c r="N406" s="40"/>
      <c r="O406" s="40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5" t="s">
        <v>521</v>
      </c>
      <c r="B407" s="40" t="s">
        <v>522</v>
      </c>
      <c r="C407" s="40" t="s">
        <v>523</v>
      </c>
      <c r="D407" s="40" t="s">
        <v>524</v>
      </c>
      <c r="E407" s="40" t="s">
        <v>525</v>
      </c>
      <c r="F407" s="40" t="s">
        <v>316</v>
      </c>
      <c r="G407" s="40"/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2" customFormat="1" ht="12">
      <c r="A408" s="40">
        <v>3</v>
      </c>
      <c r="B408" s="40">
        <v>6</v>
      </c>
      <c r="C408" s="40">
        <v>6</v>
      </c>
      <c r="D408" s="40">
        <v>6</v>
      </c>
      <c r="E408" s="40">
        <v>5</v>
      </c>
      <c r="F408" s="40">
        <v>1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1" customFormat="1" ht="12">
      <c r="A409" s="37">
        <v>87</v>
      </c>
      <c r="B409" s="37">
        <v>87</v>
      </c>
      <c r="C409" s="37">
        <v>90</v>
      </c>
      <c r="D409" s="37">
        <v>90</v>
      </c>
      <c r="E409" s="37">
        <v>79</v>
      </c>
      <c r="F409" s="37">
        <v>92</v>
      </c>
      <c r="G409" s="37"/>
      <c r="H409" s="37"/>
      <c r="I409" s="37"/>
      <c r="J409" s="37"/>
      <c r="K409" s="37"/>
      <c r="L409" s="37"/>
      <c r="M409" s="37"/>
      <c r="N409" s="37"/>
      <c r="O409" s="37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>
      <c r="A410" s="46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">
      <c r="A411" s="28" t="s">
        <v>526</v>
      </c>
      <c r="B411" s="40" t="s">
        <v>2</v>
      </c>
      <c r="C411" s="40">
        <v>36</v>
      </c>
      <c r="D411" s="40" t="s">
        <v>3</v>
      </c>
      <c r="E411" s="18" t="s">
        <v>527</v>
      </c>
      <c r="F411" s="18" t="s">
        <v>5</v>
      </c>
      <c r="G411" s="17">
        <f>(A413*A414+B413*B414+C413*C414+D413*D414+E413*E414+F413*F414+G413*G414+H413*H414)/C411</f>
        <v>93.333333333333329</v>
      </c>
      <c r="H411" s="18"/>
      <c r="I411" s="18"/>
      <c r="J411" s="18"/>
      <c r="K411" s="18"/>
      <c r="L411" s="18"/>
      <c r="M411" s="18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.75">
      <c r="A412" s="45" t="s">
        <v>528</v>
      </c>
      <c r="B412" s="45" t="s">
        <v>529</v>
      </c>
      <c r="C412" s="45" t="s">
        <v>530</v>
      </c>
      <c r="D412" s="45" t="s">
        <v>531</v>
      </c>
      <c r="E412" s="44" t="s">
        <v>532</v>
      </c>
      <c r="F412" s="44" t="s">
        <v>533</v>
      </c>
      <c r="G412" s="44" t="s">
        <v>534</v>
      </c>
      <c r="H412" s="18"/>
      <c r="I412" s="18"/>
      <c r="J412" s="18"/>
      <c r="K412" s="18"/>
      <c r="L412" s="18"/>
      <c r="M412" s="18"/>
      <c r="N412" s="15"/>
      <c r="O412" s="15"/>
      <c r="P412" s="5"/>
      <c r="Q412" s="30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2" customFormat="1" ht="12.75">
      <c r="A413" s="48">
        <v>6</v>
      </c>
      <c r="B413" s="48">
        <v>6</v>
      </c>
      <c r="C413" s="48">
        <v>6</v>
      </c>
      <c r="D413" s="44">
        <v>6</v>
      </c>
      <c r="E413" s="44">
        <v>6</v>
      </c>
      <c r="F413" s="44">
        <v>3</v>
      </c>
      <c r="G413" s="44">
        <v>3</v>
      </c>
      <c r="H413" s="18"/>
      <c r="I413" s="18"/>
      <c r="J413" s="18"/>
      <c r="K413" s="18"/>
      <c r="L413" s="18"/>
      <c r="M413" s="18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1" customFormat="1" ht="12.75">
      <c r="A414" s="31">
        <v>84</v>
      </c>
      <c r="B414" s="19">
        <v>98</v>
      </c>
      <c r="C414" s="19">
        <v>96</v>
      </c>
      <c r="D414" s="19">
        <v>95</v>
      </c>
      <c r="E414" s="19">
        <v>96</v>
      </c>
      <c r="F414" s="19">
        <v>95</v>
      </c>
      <c r="G414" s="19">
        <v>87</v>
      </c>
      <c r="H414" s="19"/>
      <c r="I414" s="19"/>
      <c r="J414" s="19"/>
      <c r="K414" s="19"/>
      <c r="L414" s="19"/>
      <c r="M414" s="19"/>
      <c r="N414" s="19"/>
      <c r="O414" s="19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21"/>
      <c r="B415" s="18"/>
      <c r="C415" s="18"/>
      <c r="D415" s="18"/>
      <c r="E415" s="18"/>
      <c r="F415" s="18"/>
      <c r="G415" s="18"/>
      <c r="H415" s="15"/>
      <c r="I415" s="15"/>
      <c r="J415" s="15"/>
      <c r="K415" s="15"/>
      <c r="L415" s="15"/>
      <c r="M415" s="15"/>
      <c r="N415" s="15"/>
      <c r="O415" s="1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>
      <c r="A416" s="28" t="s">
        <v>535</v>
      </c>
      <c r="B416" s="40" t="s">
        <v>2</v>
      </c>
      <c r="C416" s="40">
        <v>30</v>
      </c>
      <c r="D416" s="40" t="s">
        <v>3</v>
      </c>
      <c r="E416" s="40" t="s">
        <v>536</v>
      </c>
      <c r="F416" s="18" t="s">
        <v>5</v>
      </c>
      <c r="G416" s="17">
        <f>(A418*A419+B418*B419+C418*C419+D418*D419+E418*E419+F418*F419+G418*G419+H418*H419)/C416</f>
        <v>86.466666666666669</v>
      </c>
      <c r="H416" s="18"/>
      <c r="I416" s="18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49" t="s">
        <v>537</v>
      </c>
      <c r="B417" s="49" t="s">
        <v>538</v>
      </c>
      <c r="C417" s="49" t="s">
        <v>539</v>
      </c>
      <c r="D417" s="49" t="s">
        <v>540</v>
      </c>
      <c r="E417" s="49" t="s">
        <v>541</v>
      </c>
      <c r="F417" s="49" t="s">
        <v>534</v>
      </c>
      <c r="G417" s="15"/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2" customFormat="1" ht="12">
      <c r="A418" s="50">
        <v>5</v>
      </c>
      <c r="B418" s="50">
        <v>5</v>
      </c>
      <c r="C418" s="50">
        <v>6</v>
      </c>
      <c r="D418" s="50">
        <v>6</v>
      </c>
      <c r="E418" s="50">
        <v>6</v>
      </c>
      <c r="F418" s="50">
        <v>2</v>
      </c>
      <c r="G418" s="18"/>
      <c r="H418" s="18"/>
      <c r="I418" s="18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1" customFormat="1" ht="12">
      <c r="A419" s="19">
        <v>94</v>
      </c>
      <c r="B419" s="19">
        <v>90</v>
      </c>
      <c r="C419" s="19">
        <v>91</v>
      </c>
      <c r="D419" s="19">
        <v>76</v>
      </c>
      <c r="E419" s="19">
        <v>83</v>
      </c>
      <c r="F419" s="19">
        <v>87</v>
      </c>
      <c r="G419" s="19"/>
      <c r="H419" s="19"/>
      <c r="I419" s="19"/>
      <c r="J419" s="19"/>
      <c r="K419" s="19"/>
      <c r="L419" s="19"/>
      <c r="M419" s="19"/>
      <c r="N419" s="19"/>
      <c r="O419" s="19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28" t="s">
        <v>542</v>
      </c>
      <c r="B421" s="40" t="s">
        <v>2</v>
      </c>
      <c r="C421" s="40">
        <v>36</v>
      </c>
      <c r="D421" s="40" t="s">
        <v>3</v>
      </c>
      <c r="E421" s="40" t="s">
        <v>543</v>
      </c>
      <c r="F421" s="18" t="s">
        <v>5</v>
      </c>
      <c r="G421" s="17">
        <f>(A423*A424+B423*B424+C423*C424+D423*D424+E423*E424+F423*F424+G423*G424+H423*H424+I423*I424)/C421</f>
        <v>88.166666666666671</v>
      </c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15" t="s">
        <v>507</v>
      </c>
      <c r="B422" s="15" t="s">
        <v>544</v>
      </c>
      <c r="C422" s="15" t="s">
        <v>545</v>
      </c>
      <c r="D422" s="15" t="s">
        <v>546</v>
      </c>
      <c r="E422" s="15" t="s">
        <v>547</v>
      </c>
      <c r="F422" s="15" t="s">
        <v>548</v>
      </c>
      <c r="G422" s="15" t="s">
        <v>549</v>
      </c>
      <c r="H422" s="15" t="s">
        <v>152</v>
      </c>
      <c r="I422" s="15" t="s">
        <v>515</v>
      </c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2" customFormat="1" ht="12">
      <c r="A423" s="15">
        <v>1</v>
      </c>
      <c r="B423" s="15">
        <v>2</v>
      </c>
      <c r="C423" s="15">
        <v>6</v>
      </c>
      <c r="D423" s="15">
        <v>6</v>
      </c>
      <c r="E423" s="15">
        <v>6</v>
      </c>
      <c r="F423" s="15">
        <v>5</v>
      </c>
      <c r="G423" s="15">
        <v>6</v>
      </c>
      <c r="H423" s="15">
        <v>3</v>
      </c>
      <c r="I423" s="15">
        <v>1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1" customFormat="1" ht="12">
      <c r="A424" s="19">
        <v>91</v>
      </c>
      <c r="B424" s="19">
        <v>79</v>
      </c>
      <c r="C424" s="19">
        <v>89</v>
      </c>
      <c r="D424" s="19">
        <v>95</v>
      </c>
      <c r="E424" s="19">
        <v>88</v>
      </c>
      <c r="F424" s="19">
        <v>92</v>
      </c>
      <c r="G424" s="19">
        <v>86</v>
      </c>
      <c r="H424" s="19">
        <v>73</v>
      </c>
      <c r="I424" s="19">
        <v>98</v>
      </c>
      <c r="J424" s="19"/>
      <c r="K424" s="19"/>
      <c r="L424" s="19"/>
      <c r="M424" s="19"/>
      <c r="N424" s="19"/>
      <c r="O424" s="19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28" t="s">
        <v>550</v>
      </c>
      <c r="B426" s="40" t="s">
        <v>2</v>
      </c>
      <c r="C426" s="40">
        <v>44</v>
      </c>
      <c r="D426" s="40" t="s">
        <v>3</v>
      </c>
      <c r="E426" s="40" t="s">
        <v>543</v>
      </c>
      <c r="F426" s="40" t="s">
        <v>5</v>
      </c>
      <c r="G426" s="17">
        <f>(A428*A429+B428*B429+C428*C429+D428*D429+E428*E429+F428*F429+G428*G429+H428*H429+I428*I429)/C426</f>
        <v>91.772727272727266</v>
      </c>
      <c r="H426" s="40"/>
      <c r="I426" s="40"/>
      <c r="J426" s="40"/>
      <c r="K426" s="40"/>
      <c r="L426" s="40"/>
      <c r="M426" s="40"/>
      <c r="N426" s="40"/>
      <c r="O426" s="40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15" t="s">
        <v>551</v>
      </c>
      <c r="B427" s="15" t="s">
        <v>544</v>
      </c>
      <c r="C427" s="15" t="s">
        <v>552</v>
      </c>
      <c r="D427" s="40" t="s">
        <v>553</v>
      </c>
      <c r="E427" s="15" t="s">
        <v>554</v>
      </c>
      <c r="F427" s="15" t="s">
        <v>555</v>
      </c>
      <c r="G427" s="40" t="s">
        <v>556</v>
      </c>
      <c r="H427" s="40" t="s">
        <v>557</v>
      </c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2" customFormat="1" ht="12.75">
      <c r="A428" s="40">
        <v>6</v>
      </c>
      <c r="B428" s="40">
        <v>3</v>
      </c>
      <c r="C428" s="40">
        <v>6</v>
      </c>
      <c r="D428" s="40">
        <v>6</v>
      </c>
      <c r="E428" s="40">
        <v>6</v>
      </c>
      <c r="F428" s="40">
        <v>5</v>
      </c>
      <c r="G428" s="40">
        <v>6</v>
      </c>
      <c r="H428" s="40">
        <v>6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1" customFormat="1" ht="12.75">
      <c r="A429" s="37">
        <v>88</v>
      </c>
      <c r="B429" s="37">
        <v>79</v>
      </c>
      <c r="C429" s="37">
        <v>87</v>
      </c>
      <c r="D429" s="37">
        <v>92</v>
      </c>
      <c r="E429" s="37">
        <v>99</v>
      </c>
      <c r="F429" s="37">
        <v>93</v>
      </c>
      <c r="G429" s="37">
        <v>92</v>
      </c>
      <c r="H429" s="37">
        <v>98</v>
      </c>
      <c r="I429" s="37"/>
      <c r="J429" s="37"/>
      <c r="K429" s="37"/>
      <c r="L429" s="37"/>
      <c r="M429" s="37"/>
      <c r="N429" s="37"/>
      <c r="O429" s="37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28" t="s">
        <v>558</v>
      </c>
      <c r="B431" s="40" t="s">
        <v>2</v>
      </c>
      <c r="C431" s="40">
        <v>19</v>
      </c>
      <c r="D431" s="40" t="s">
        <v>3</v>
      </c>
      <c r="E431" s="40" t="s">
        <v>559</v>
      </c>
      <c r="F431" s="40" t="s">
        <v>5</v>
      </c>
      <c r="G431" s="17">
        <f>(A433*A434+B433*B434+C433*C434+D433*D434+E433*E434+F433*F434+G433*G434+H433*H434)/C431</f>
        <v>90.94736842105263</v>
      </c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51" t="s">
        <v>509</v>
      </c>
      <c r="B432" s="51" t="s">
        <v>560</v>
      </c>
      <c r="C432" s="51" t="s">
        <v>561</v>
      </c>
      <c r="D432" s="51" t="s">
        <v>562</v>
      </c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7" customFormat="1" ht="12.75">
      <c r="A433" s="51">
        <v>4</v>
      </c>
      <c r="B433" s="51">
        <v>3</v>
      </c>
      <c r="C433" s="51">
        <v>6</v>
      </c>
      <c r="D433" s="51">
        <v>6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4"/>
      <c r="Q433" s="55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</row>
    <row r="434" spans="1:64" s="8" customFormat="1" ht="12.75">
      <c r="A434" s="37">
        <v>84</v>
      </c>
      <c r="B434" s="37">
        <v>86</v>
      </c>
      <c r="C434" s="37">
        <v>96</v>
      </c>
      <c r="D434" s="37">
        <v>93</v>
      </c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28" t="s">
        <v>563</v>
      </c>
      <c r="B436" s="40" t="s">
        <v>2</v>
      </c>
      <c r="C436" s="40">
        <v>23</v>
      </c>
      <c r="D436" s="40" t="s">
        <v>3</v>
      </c>
      <c r="E436" s="40" t="s">
        <v>506</v>
      </c>
      <c r="F436" s="40" t="s">
        <v>5</v>
      </c>
      <c r="G436" s="17">
        <f>(A438*A439+B438*B439+C438*C439+D438*D439+E438*E439+F438*F439+G438*G439+H438*H439)/C436</f>
        <v>89.869565217391298</v>
      </c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52" t="s">
        <v>564</v>
      </c>
      <c r="B437" s="52" t="s">
        <v>565</v>
      </c>
      <c r="C437" s="52" t="s">
        <v>521</v>
      </c>
      <c r="D437" s="52" t="s">
        <v>566</v>
      </c>
      <c r="E437" s="52" t="s">
        <v>533</v>
      </c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7" customFormat="1" ht="12.75">
      <c r="A438" s="52">
        <v>6</v>
      </c>
      <c r="B438" s="52">
        <v>6</v>
      </c>
      <c r="C438" s="52">
        <v>2</v>
      </c>
      <c r="D438" s="52">
        <v>6</v>
      </c>
      <c r="E438" s="52">
        <v>3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8" customFormat="1" ht="12.75">
      <c r="A439" s="37">
        <v>90</v>
      </c>
      <c r="B439" s="37">
        <v>92</v>
      </c>
      <c r="C439" s="37">
        <v>87</v>
      </c>
      <c r="D439" s="37">
        <v>86</v>
      </c>
      <c r="E439" s="37">
        <v>95</v>
      </c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14" t="s">
        <v>567</v>
      </c>
      <c r="B441" s="18" t="s">
        <v>203</v>
      </c>
      <c r="C441" s="18">
        <v>19</v>
      </c>
      <c r="D441" s="18" t="s">
        <v>3</v>
      </c>
      <c r="E441" s="18" t="s">
        <v>496</v>
      </c>
      <c r="F441" s="18" t="s">
        <v>5</v>
      </c>
      <c r="G441" s="17">
        <f>(A443*A444+B443*B444+C443*C444+D443*D444+E443*E444+F443*F444+G443*G444+H443*H444)/C441</f>
        <v>92.736842105263165</v>
      </c>
      <c r="H441" s="18"/>
      <c r="I441" s="18"/>
      <c r="J441" s="18"/>
      <c r="K441" s="18"/>
      <c r="L441" s="18"/>
      <c r="M441" s="18"/>
      <c r="N441" s="15"/>
      <c r="O441" s="15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42" t="s">
        <v>568</v>
      </c>
      <c r="B442" s="42" t="s">
        <v>569</v>
      </c>
      <c r="C442" s="42" t="s">
        <v>570</v>
      </c>
      <c r="D442" s="42" t="s">
        <v>571</v>
      </c>
      <c r="E442" s="18"/>
      <c r="F442" s="18"/>
      <c r="G442" s="18"/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7" customFormat="1" ht="12.75">
      <c r="A443" s="43">
        <v>5</v>
      </c>
      <c r="B443" s="43">
        <v>4</v>
      </c>
      <c r="C443" s="43">
        <v>6</v>
      </c>
      <c r="D443" s="53">
        <v>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8" customFormat="1" ht="12.75">
      <c r="A444" s="31">
        <v>88</v>
      </c>
      <c r="B444" s="19">
        <v>92</v>
      </c>
      <c r="C444" s="19">
        <v>95</v>
      </c>
      <c r="D444" s="19">
        <v>96</v>
      </c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26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14" t="s">
        <v>572</v>
      </c>
      <c r="B446" s="18" t="s">
        <v>203</v>
      </c>
      <c r="C446" s="18">
        <v>18</v>
      </c>
      <c r="D446" s="18" t="s">
        <v>3</v>
      </c>
      <c r="E446" s="18" t="s">
        <v>496</v>
      </c>
      <c r="F446" s="18" t="s">
        <v>5</v>
      </c>
      <c r="G446" s="17">
        <f>(A448*A449+B448*B449+C448*C449+D448*D449+E448*E449+F448*F449+G448*G449+H448*H449)/C446</f>
        <v>92.666666666666671</v>
      </c>
      <c r="H446" s="18"/>
      <c r="I446" s="18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42" t="s">
        <v>573</v>
      </c>
      <c r="B447" s="42" t="s">
        <v>574</v>
      </c>
      <c r="C447" s="42" t="s">
        <v>575</v>
      </c>
      <c r="D447" s="18"/>
      <c r="E447" s="18"/>
      <c r="F447" s="15"/>
      <c r="G447" s="18"/>
      <c r="H447" s="15"/>
      <c r="I447" s="15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7" customFormat="1" ht="12.75">
      <c r="A448" s="43">
        <v>6</v>
      </c>
      <c r="B448" s="43">
        <v>6</v>
      </c>
      <c r="C448" s="43">
        <v>6</v>
      </c>
      <c r="D448" s="18"/>
      <c r="E448" s="15"/>
      <c r="F448" s="15"/>
      <c r="G448" s="15"/>
      <c r="H448" s="18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8" customFormat="1" ht="12.75">
      <c r="A449" s="31">
        <v>95</v>
      </c>
      <c r="B449" s="19">
        <v>91</v>
      </c>
      <c r="C449" s="19">
        <v>92</v>
      </c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21"/>
      <c r="B450" s="18"/>
      <c r="C450" s="18"/>
      <c r="D450" s="18"/>
      <c r="E450" s="18"/>
      <c r="F450" s="18"/>
      <c r="G450" s="18"/>
      <c r="H450" s="18"/>
      <c r="I450" s="18"/>
      <c r="J450" s="15"/>
      <c r="K450" s="15"/>
      <c r="L450" s="15"/>
      <c r="M450" s="15"/>
      <c r="N450" s="15"/>
      <c r="O450" s="15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14" t="s">
        <v>576</v>
      </c>
      <c r="B451" s="18" t="s">
        <v>203</v>
      </c>
      <c r="C451" s="18">
        <v>22</v>
      </c>
      <c r="D451" s="18" t="s">
        <v>3</v>
      </c>
      <c r="E451" s="18" t="s">
        <v>496</v>
      </c>
      <c r="F451" s="18" t="s">
        <v>5</v>
      </c>
      <c r="G451" s="17">
        <f>(A453*A454+B453*B454+C453*C454+D453*D454+E453*E454+F453*F454+G453*G454+H453*H454)/C451</f>
        <v>91.272727272727266</v>
      </c>
      <c r="H451" s="18"/>
      <c r="I451" s="18"/>
      <c r="J451" s="18"/>
      <c r="K451" s="18"/>
      <c r="L451" s="18"/>
      <c r="M451" s="18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42" t="s">
        <v>577</v>
      </c>
      <c r="B452" s="42" t="s">
        <v>578</v>
      </c>
      <c r="C452" s="42" t="s">
        <v>579</v>
      </c>
      <c r="D452" s="42" t="s">
        <v>580</v>
      </c>
      <c r="E452" s="15"/>
      <c r="F452" s="15"/>
      <c r="G452" s="15"/>
      <c r="H452" s="15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7" customFormat="1" ht="12.75">
      <c r="A453" s="43">
        <v>6</v>
      </c>
      <c r="B453" s="43">
        <v>6</v>
      </c>
      <c r="C453" s="43">
        <v>6</v>
      </c>
      <c r="D453" s="53">
        <v>4</v>
      </c>
      <c r="E453" s="15"/>
      <c r="F453" s="15"/>
      <c r="G453" s="15"/>
      <c r="H453" s="18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8" customFormat="1" ht="12.75">
      <c r="A454" s="19">
        <v>95</v>
      </c>
      <c r="B454" s="19">
        <v>89</v>
      </c>
      <c r="C454" s="19">
        <v>90</v>
      </c>
      <c r="D454" s="19">
        <v>91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9" customFormat="1" ht="12.7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61"/>
      <c r="Q455" s="64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  <c r="BB455" s="61"/>
      <c r="BC455" s="61"/>
      <c r="BD455" s="61"/>
      <c r="BE455" s="61"/>
      <c r="BF455" s="61"/>
      <c r="BG455" s="61"/>
      <c r="BH455" s="61"/>
      <c r="BI455" s="61"/>
      <c r="BJ455" s="61"/>
      <c r="BK455" s="61"/>
      <c r="BL455" s="61"/>
    </row>
    <row r="456" spans="1:64" s="9" customFormat="1" ht="12.75">
      <c r="A456" s="14" t="s">
        <v>581</v>
      </c>
      <c r="B456" s="18" t="s">
        <v>203</v>
      </c>
      <c r="C456" s="18">
        <v>11</v>
      </c>
      <c r="D456" s="18" t="s">
        <v>3</v>
      </c>
      <c r="E456" s="18" t="s">
        <v>514</v>
      </c>
      <c r="F456" s="18" t="s">
        <v>5</v>
      </c>
      <c r="G456" s="17">
        <f>(A458*A459+B458*B459+C458*C459+D458*D459+E458*E459+F458*F459+G458*G459+H458*H459)/C456</f>
        <v>94.272727272727266</v>
      </c>
      <c r="H456" s="18"/>
      <c r="I456" s="18"/>
      <c r="J456" s="18"/>
      <c r="K456" s="18"/>
      <c r="L456" s="18"/>
      <c r="M456" s="18"/>
      <c r="N456" s="15"/>
      <c r="O456" s="15"/>
      <c r="P456" s="61"/>
      <c r="Q456" s="64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  <c r="BB456" s="61"/>
      <c r="BC456" s="61"/>
      <c r="BD456" s="61"/>
      <c r="BE456" s="61"/>
      <c r="BF456" s="61"/>
      <c r="BG456" s="61"/>
      <c r="BH456" s="61"/>
      <c r="BI456" s="61"/>
      <c r="BJ456" s="61"/>
      <c r="BK456" s="61"/>
      <c r="BL456" s="61"/>
    </row>
    <row r="457" spans="1:64" s="9" customFormat="1" ht="12.75">
      <c r="A457" s="44" t="s">
        <v>582</v>
      </c>
      <c r="B457" s="44" t="s">
        <v>583</v>
      </c>
      <c r="C457" s="44" t="s">
        <v>584</v>
      </c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5"/>
      <c r="O457" s="15"/>
      <c r="P457" s="61"/>
      <c r="Q457" s="64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  <c r="BB457" s="61"/>
      <c r="BC457" s="61"/>
      <c r="BD457" s="61"/>
      <c r="BE457" s="61"/>
      <c r="BF457" s="61"/>
      <c r="BG457" s="61"/>
      <c r="BH457" s="61"/>
      <c r="BI457" s="61"/>
      <c r="BJ457" s="61"/>
      <c r="BK457" s="61"/>
      <c r="BL457" s="61"/>
    </row>
    <row r="458" spans="1:64" s="10" customFormat="1" ht="12.75">
      <c r="A458" s="48">
        <v>3</v>
      </c>
      <c r="B458" s="44">
        <v>6</v>
      </c>
      <c r="C458" s="44">
        <v>2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61"/>
      <c r="Q458" s="64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  <c r="BB458" s="61"/>
      <c r="BC458" s="61"/>
      <c r="BD458" s="61"/>
      <c r="BE458" s="61"/>
      <c r="BF458" s="61"/>
      <c r="BG458" s="61"/>
      <c r="BH458" s="61"/>
      <c r="BI458" s="61"/>
      <c r="BJ458" s="61"/>
      <c r="BK458" s="61"/>
      <c r="BL458" s="61"/>
    </row>
    <row r="459" spans="1:64" s="8" customFormat="1" ht="12.75">
      <c r="A459" s="31">
        <v>93</v>
      </c>
      <c r="B459" s="19">
        <v>97</v>
      </c>
      <c r="C459" s="19">
        <v>88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54"/>
      <c r="Q459" s="55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F459" s="54"/>
      <c r="BG459" s="54"/>
      <c r="BH459" s="54"/>
      <c r="BI459" s="54"/>
      <c r="BJ459" s="54"/>
      <c r="BK459" s="54"/>
      <c r="BL459" s="54"/>
    </row>
    <row r="460" spans="1:64" s="1" customFormat="1" ht="1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">
      <c r="A461" s="14" t="s">
        <v>585</v>
      </c>
      <c r="B461" s="18" t="s">
        <v>203</v>
      </c>
      <c r="C461" s="18">
        <v>25</v>
      </c>
      <c r="D461" s="18" t="s">
        <v>3</v>
      </c>
      <c r="E461" s="18" t="s">
        <v>514</v>
      </c>
      <c r="F461" s="18" t="s">
        <v>5</v>
      </c>
      <c r="G461" s="17">
        <f>(A463*A464+B463*B464+C463*C464+D463*D464+E463*E464+F463*F464+G463*G464+H463*H464)/C461</f>
        <v>91.36</v>
      </c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45" t="s">
        <v>586</v>
      </c>
      <c r="B462" s="45" t="s">
        <v>587</v>
      </c>
      <c r="C462" s="45" t="s">
        <v>588</v>
      </c>
      <c r="D462" s="45" t="s">
        <v>584</v>
      </c>
      <c r="E462" s="45" t="s">
        <v>589</v>
      </c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2" customFormat="1" ht="12.75">
      <c r="A463" s="56">
        <v>4</v>
      </c>
      <c r="B463" s="56">
        <v>6</v>
      </c>
      <c r="C463" s="45">
        <v>6</v>
      </c>
      <c r="D463" s="45">
        <v>4</v>
      </c>
      <c r="E463" s="45">
        <v>5</v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1" customFormat="1" ht="12.75">
      <c r="A464" s="31">
        <v>94</v>
      </c>
      <c r="B464" s="19">
        <v>90</v>
      </c>
      <c r="C464" s="19">
        <v>96</v>
      </c>
      <c r="D464" s="19">
        <v>88</v>
      </c>
      <c r="E464" s="19">
        <v>88</v>
      </c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26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">
      <c r="A466" s="14" t="s">
        <v>590</v>
      </c>
      <c r="B466" s="18" t="s">
        <v>203</v>
      </c>
      <c r="C466" s="18">
        <v>22</v>
      </c>
      <c r="D466" s="18" t="s">
        <v>3</v>
      </c>
      <c r="E466" s="18" t="s">
        <v>591</v>
      </c>
      <c r="F466" s="18" t="s">
        <v>5</v>
      </c>
      <c r="G466" s="17">
        <f>(A468*A469+B468*B469+C468*C469+D468*D469+E468*E469+F468*F469+G468*G469+H468*H469)/C466</f>
        <v>89.818181818181813</v>
      </c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.75">
      <c r="A467" s="15" t="s">
        <v>592</v>
      </c>
      <c r="B467" s="15" t="s">
        <v>593</v>
      </c>
      <c r="C467" s="15" t="s">
        <v>502</v>
      </c>
      <c r="D467" s="26" t="s">
        <v>594</v>
      </c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2" customFormat="1" ht="12">
      <c r="A468" s="15">
        <v>6</v>
      </c>
      <c r="B468" s="15">
        <v>4</v>
      </c>
      <c r="C468" s="15">
        <v>6</v>
      </c>
      <c r="D468" s="15">
        <v>6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1" customFormat="1" ht="12.75">
      <c r="A469" s="57">
        <v>92</v>
      </c>
      <c r="B469" s="37">
        <v>86</v>
      </c>
      <c r="C469" s="37">
        <v>93</v>
      </c>
      <c r="D469" s="37">
        <v>87</v>
      </c>
      <c r="E469" s="37"/>
      <c r="F469" s="37"/>
      <c r="G469" s="37"/>
      <c r="H469" s="37"/>
      <c r="I469" s="37"/>
      <c r="J469" s="37"/>
      <c r="K469" s="37"/>
      <c r="L469" s="37"/>
      <c r="M469" s="37"/>
      <c r="N469" s="62"/>
      <c r="O469" s="62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46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">
      <c r="A471" s="14" t="s">
        <v>595</v>
      </c>
      <c r="B471" s="18" t="s">
        <v>203</v>
      </c>
      <c r="C471" s="18">
        <v>21</v>
      </c>
      <c r="D471" s="18" t="s">
        <v>3</v>
      </c>
      <c r="E471" s="18" t="s">
        <v>591</v>
      </c>
      <c r="F471" s="18" t="s">
        <v>5</v>
      </c>
      <c r="G471" s="17">
        <f>(A473*A474+B473*B474+C473*C474+D473*D474+E473*E474+F473*F474+G473*G474+H473*H474)/C471</f>
        <v>91</v>
      </c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5" t="s">
        <v>596</v>
      </c>
      <c r="B472" s="15" t="s">
        <v>597</v>
      </c>
      <c r="C472" s="15" t="s">
        <v>598</v>
      </c>
      <c r="D472" s="15" t="s">
        <v>599</v>
      </c>
      <c r="E472" s="15"/>
      <c r="F472" s="15"/>
      <c r="G472" s="15"/>
      <c r="H472" s="40"/>
      <c r="I472" s="47"/>
      <c r="J472" s="40"/>
      <c r="K472" s="40"/>
      <c r="L472" s="40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2" customFormat="1" ht="12">
      <c r="A473" s="15">
        <v>6</v>
      </c>
      <c r="B473" s="18">
        <v>6</v>
      </c>
      <c r="C473" s="18">
        <v>3</v>
      </c>
      <c r="D473" s="18">
        <v>6</v>
      </c>
      <c r="E473" s="40"/>
      <c r="F473" s="40"/>
      <c r="G473" s="40"/>
      <c r="H473" s="40"/>
      <c r="I473" s="40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1" customFormat="1" ht="12">
      <c r="A474" s="37">
        <v>91</v>
      </c>
      <c r="B474" s="37">
        <v>89</v>
      </c>
      <c r="C474" s="37">
        <v>95</v>
      </c>
      <c r="D474" s="37">
        <v>91</v>
      </c>
      <c r="E474" s="37"/>
      <c r="F474" s="37"/>
      <c r="G474" s="37"/>
      <c r="H474" s="37"/>
      <c r="I474" s="37"/>
      <c r="J474" s="37"/>
      <c r="K474" s="37"/>
      <c r="L474" s="37"/>
      <c r="M474" s="62"/>
      <c r="N474" s="62"/>
      <c r="O474" s="62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9" customFormat="1" ht="12.75">
      <c r="A475" s="15"/>
      <c r="B475" s="18"/>
      <c r="C475" s="18"/>
      <c r="D475" s="18"/>
      <c r="E475" s="18"/>
      <c r="F475" s="18"/>
      <c r="G475" s="15"/>
      <c r="H475" s="47"/>
      <c r="I475" s="47"/>
      <c r="J475" s="47"/>
      <c r="K475" s="47"/>
      <c r="L475" s="47"/>
      <c r="M475" s="47"/>
      <c r="N475" s="47"/>
      <c r="O475" s="47"/>
      <c r="P475" s="61"/>
      <c r="Q475" s="64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  <c r="BB475" s="61"/>
      <c r="BC475" s="61"/>
      <c r="BD475" s="61"/>
      <c r="BE475" s="61"/>
      <c r="BF475" s="61"/>
      <c r="BG475" s="61"/>
      <c r="BH475" s="61"/>
      <c r="BI475" s="61"/>
      <c r="BJ475" s="61"/>
      <c r="BK475" s="61"/>
      <c r="BL475" s="61"/>
    </row>
    <row r="476" spans="1:64" s="9" customFormat="1" ht="12.75">
      <c r="A476" s="28" t="s">
        <v>600</v>
      </c>
      <c r="B476" s="40" t="s">
        <v>2</v>
      </c>
      <c r="C476" s="40">
        <v>21</v>
      </c>
      <c r="D476" s="40" t="s">
        <v>3</v>
      </c>
      <c r="E476" s="40" t="s">
        <v>601</v>
      </c>
      <c r="F476" s="40" t="s">
        <v>5</v>
      </c>
      <c r="G476" s="17">
        <f>(A478*A479+B478*B479+C478*C479+D478*D479+E478*E479+F478*F479+G478*G479+H478*H479)/C476</f>
        <v>91.38095238095238</v>
      </c>
      <c r="H476" s="40"/>
      <c r="I476" s="40"/>
      <c r="J476" s="40"/>
      <c r="K476" s="40"/>
      <c r="L476" s="40"/>
      <c r="M476" s="40"/>
      <c r="N476" s="40"/>
      <c r="O476" s="40"/>
      <c r="P476" s="61"/>
      <c r="Q476" s="64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  <c r="BB476" s="61"/>
      <c r="BC476" s="61"/>
      <c r="BD476" s="61"/>
      <c r="BE476" s="61"/>
      <c r="BF476" s="61"/>
      <c r="BG476" s="61"/>
      <c r="BH476" s="61"/>
      <c r="BI476" s="61"/>
      <c r="BJ476" s="61"/>
      <c r="BK476" s="61"/>
      <c r="BL476" s="61"/>
    </row>
    <row r="477" spans="1:64" s="9" customFormat="1" ht="12.75">
      <c r="A477" s="51" t="s">
        <v>602</v>
      </c>
      <c r="B477" s="51" t="s">
        <v>603</v>
      </c>
      <c r="C477" s="51" t="s">
        <v>604</v>
      </c>
      <c r="D477" s="51" t="s">
        <v>605</v>
      </c>
      <c r="E477" s="51" t="s">
        <v>606</v>
      </c>
      <c r="F477" s="51" t="s">
        <v>152</v>
      </c>
      <c r="G477" s="51"/>
      <c r="H477" s="51"/>
      <c r="I477" s="51"/>
      <c r="J477" s="40"/>
      <c r="K477" s="40"/>
      <c r="L477" s="40"/>
      <c r="M477" s="40"/>
      <c r="N477" s="40"/>
      <c r="O477" s="40"/>
      <c r="P477" s="61"/>
      <c r="Q477" s="64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  <c r="BB477" s="61"/>
      <c r="BC477" s="61"/>
      <c r="BD477" s="61"/>
      <c r="BE477" s="61"/>
      <c r="BF477" s="61"/>
      <c r="BG477" s="61"/>
      <c r="BH477" s="61"/>
      <c r="BI477" s="61"/>
      <c r="BJ477" s="61"/>
      <c r="BK477" s="61"/>
      <c r="BL477" s="61"/>
    </row>
    <row r="478" spans="1:64" s="10" customFormat="1" ht="12.75">
      <c r="A478" s="51">
        <v>4</v>
      </c>
      <c r="B478" s="51">
        <v>5</v>
      </c>
      <c r="C478" s="51">
        <v>3</v>
      </c>
      <c r="D478" s="51">
        <v>3</v>
      </c>
      <c r="E478" s="51">
        <v>5</v>
      </c>
      <c r="F478" s="51">
        <v>1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61"/>
      <c r="Q478" s="64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  <c r="BB478" s="61"/>
      <c r="BC478" s="61"/>
      <c r="BD478" s="61"/>
      <c r="BE478" s="61"/>
      <c r="BF478" s="61"/>
      <c r="BG478" s="61"/>
      <c r="BH478" s="61"/>
      <c r="BI478" s="61"/>
      <c r="BJ478" s="61"/>
      <c r="BK478" s="61"/>
      <c r="BL478" s="61"/>
    </row>
    <row r="479" spans="1:64" s="9" customFormat="1" ht="12.75">
      <c r="A479" s="37">
        <v>95</v>
      </c>
      <c r="B479" s="37">
        <v>90</v>
      </c>
      <c r="C479" s="37">
        <v>87</v>
      </c>
      <c r="D479" s="37">
        <v>95</v>
      </c>
      <c r="E479" s="37">
        <v>94</v>
      </c>
      <c r="F479" s="37">
        <v>73</v>
      </c>
      <c r="G479" s="37"/>
      <c r="H479" s="37"/>
      <c r="I479" s="37"/>
      <c r="J479" s="37"/>
      <c r="K479" s="37"/>
      <c r="L479" s="37"/>
      <c r="M479" s="37"/>
      <c r="N479" s="37"/>
      <c r="O479" s="37"/>
      <c r="P479" s="61"/>
      <c r="Q479" s="64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  <c r="AW479" s="61"/>
      <c r="AX479" s="61"/>
      <c r="AY479" s="61"/>
      <c r="AZ479" s="61"/>
      <c r="BA479" s="61"/>
      <c r="BB479" s="61"/>
      <c r="BC479" s="61"/>
      <c r="BD479" s="61"/>
      <c r="BE479" s="61"/>
      <c r="BF479" s="61"/>
      <c r="BG479" s="61"/>
      <c r="BH479" s="61"/>
      <c r="BI479" s="61"/>
      <c r="BJ479" s="61"/>
      <c r="BK479" s="61"/>
      <c r="BL479" s="61"/>
    </row>
    <row r="480" spans="1:64" s="9" customFormat="1" ht="12.7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61"/>
      <c r="Q480" s="64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  <c r="BB480" s="61"/>
      <c r="BC480" s="61"/>
      <c r="BD480" s="61"/>
      <c r="BE480" s="61"/>
      <c r="BF480" s="61"/>
      <c r="BG480" s="61"/>
      <c r="BH480" s="61"/>
      <c r="BI480" s="61"/>
      <c r="BJ480" s="61"/>
      <c r="BK480" s="61"/>
      <c r="BL480" s="61"/>
    </row>
    <row r="481" spans="1:64" s="9" customFormat="1" ht="12.75">
      <c r="A481" s="28" t="s">
        <v>607</v>
      </c>
      <c r="B481" s="40" t="s">
        <v>2</v>
      </c>
      <c r="C481" s="40">
        <v>27</v>
      </c>
      <c r="D481" s="40" t="s">
        <v>3</v>
      </c>
      <c r="E481" s="40" t="s">
        <v>601</v>
      </c>
      <c r="F481" s="40" t="s">
        <v>5</v>
      </c>
      <c r="G481" s="17">
        <f>(A483*A484+B483*B484+C483*C484+D483*D484+E483*E484+F483*F484+G483*G484+H483*H484+I483*I484)/C481</f>
        <v>94.925925925925924</v>
      </c>
      <c r="H481" s="40"/>
      <c r="I481" s="40"/>
      <c r="J481" s="40"/>
      <c r="K481" s="40"/>
      <c r="L481" s="40"/>
      <c r="M481" s="40"/>
      <c r="N481" s="40"/>
      <c r="O481" s="40"/>
      <c r="P481" s="61"/>
      <c r="Q481" s="64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  <c r="BE481" s="61"/>
      <c r="BF481" s="61"/>
      <c r="BG481" s="61"/>
      <c r="BH481" s="61"/>
      <c r="BI481" s="61"/>
      <c r="BJ481" s="61"/>
      <c r="BK481" s="61"/>
      <c r="BL481" s="61"/>
    </row>
    <row r="482" spans="1:64" s="9" customFormat="1" ht="12.75">
      <c r="A482" s="51" t="s">
        <v>608</v>
      </c>
      <c r="B482" s="51" t="s">
        <v>602</v>
      </c>
      <c r="C482" s="51" t="s">
        <v>609</v>
      </c>
      <c r="D482" s="51" t="s">
        <v>610</v>
      </c>
      <c r="E482" s="51" t="s">
        <v>611</v>
      </c>
      <c r="F482" s="51" t="s">
        <v>612</v>
      </c>
      <c r="G482" s="51" t="s">
        <v>613</v>
      </c>
      <c r="H482" s="51" t="s">
        <v>605</v>
      </c>
      <c r="I482" s="40"/>
      <c r="J482" s="40"/>
      <c r="K482" s="40"/>
      <c r="L482" s="40"/>
      <c r="M482" s="40"/>
      <c r="N482" s="40"/>
      <c r="O482" s="40"/>
      <c r="P482" s="61"/>
      <c r="Q482" s="64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  <c r="BB482" s="61"/>
      <c r="BC482" s="61"/>
      <c r="BD482" s="61"/>
      <c r="BE482" s="61"/>
      <c r="BF482" s="61"/>
      <c r="BG482" s="61"/>
      <c r="BH482" s="61"/>
      <c r="BI482" s="61"/>
      <c r="BJ482" s="61"/>
      <c r="BK482" s="61"/>
      <c r="BL482" s="61"/>
    </row>
    <row r="483" spans="1:64" s="10" customFormat="1" ht="12.75">
      <c r="A483" s="51">
        <v>4</v>
      </c>
      <c r="B483" s="51">
        <v>2</v>
      </c>
      <c r="C483" s="51">
        <v>6</v>
      </c>
      <c r="D483" s="51">
        <v>5</v>
      </c>
      <c r="E483" s="51">
        <v>4</v>
      </c>
      <c r="F483" s="51">
        <v>3</v>
      </c>
      <c r="G483" s="51">
        <v>2</v>
      </c>
      <c r="H483" s="51">
        <v>1</v>
      </c>
      <c r="I483" s="40"/>
      <c r="J483" s="40"/>
      <c r="K483" s="40"/>
      <c r="L483" s="40"/>
      <c r="M483" s="40"/>
      <c r="N483" s="40"/>
      <c r="O483" s="40"/>
      <c r="P483" s="61"/>
      <c r="Q483" s="64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  <c r="BB483" s="61"/>
      <c r="BC483" s="61"/>
      <c r="BD483" s="61"/>
      <c r="BE483" s="61"/>
      <c r="BF483" s="61"/>
      <c r="BG483" s="61"/>
      <c r="BH483" s="61"/>
      <c r="BI483" s="61"/>
      <c r="BJ483" s="61"/>
      <c r="BK483" s="61"/>
      <c r="BL483" s="61"/>
    </row>
    <row r="484" spans="1:64" s="11" customFormat="1" ht="15" customHeight="1">
      <c r="A484" s="37">
        <v>93</v>
      </c>
      <c r="B484" s="37">
        <v>95</v>
      </c>
      <c r="C484" s="37">
        <v>98</v>
      </c>
      <c r="D484" s="37">
        <v>97</v>
      </c>
      <c r="E484" s="37">
        <v>97</v>
      </c>
      <c r="F484" s="37">
        <v>91</v>
      </c>
      <c r="G484" s="37">
        <v>86</v>
      </c>
      <c r="H484" s="37">
        <v>95</v>
      </c>
      <c r="I484" s="37"/>
      <c r="J484" s="37"/>
      <c r="K484" s="37"/>
      <c r="L484" s="37"/>
      <c r="M484" s="37"/>
      <c r="N484" s="37"/>
      <c r="O484" s="37"/>
      <c r="P484" s="63"/>
      <c r="Q484" s="65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pans="1:64" s="9" customFormat="1" ht="12.7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61"/>
      <c r="Q485" s="64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</row>
    <row r="486" spans="1:64" s="9" customFormat="1" ht="12.75">
      <c r="A486" s="28" t="s">
        <v>614</v>
      </c>
      <c r="B486" s="40" t="s">
        <v>2</v>
      </c>
      <c r="C486" s="40">
        <v>37</v>
      </c>
      <c r="D486" s="40" t="s">
        <v>3</v>
      </c>
      <c r="E486" s="40" t="s">
        <v>615</v>
      </c>
      <c r="F486" s="40" t="s">
        <v>5</v>
      </c>
      <c r="G486" s="17">
        <f>(A488*A489+B488*B489+C488*C489+D488*D489+E488*E489+F488*F489+G488*G489+H488*H489)/C486</f>
        <v>94.054054054054049</v>
      </c>
      <c r="H486" s="40"/>
      <c r="I486" s="40"/>
      <c r="J486" s="40"/>
      <c r="K486" s="40"/>
      <c r="L486" s="40"/>
      <c r="M486" s="40"/>
      <c r="N486" s="40"/>
      <c r="O486" s="40"/>
      <c r="P486" s="61"/>
      <c r="Q486" s="64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  <c r="BB486" s="61"/>
      <c r="BC486" s="61"/>
      <c r="BD486" s="61"/>
      <c r="BE486" s="61"/>
      <c r="BF486" s="61"/>
      <c r="BG486" s="61"/>
      <c r="BH486" s="61"/>
      <c r="BI486" s="61"/>
      <c r="BJ486" s="61"/>
      <c r="BK486" s="61"/>
      <c r="BL486" s="61"/>
    </row>
    <row r="487" spans="1:64" s="9" customFormat="1" ht="12.75">
      <c r="A487" s="40" t="s">
        <v>616</v>
      </c>
      <c r="B487" s="40" t="s">
        <v>617</v>
      </c>
      <c r="C487" s="40" t="s">
        <v>618</v>
      </c>
      <c r="D487" s="40" t="s">
        <v>619</v>
      </c>
      <c r="E487" s="18" t="s">
        <v>620</v>
      </c>
      <c r="F487" s="18" t="s">
        <v>621</v>
      </c>
      <c r="G487" s="18" t="s">
        <v>622</v>
      </c>
      <c r="H487" s="40"/>
      <c r="I487" s="40"/>
      <c r="J487" s="40"/>
      <c r="K487" s="40"/>
      <c r="L487" s="40"/>
      <c r="M487" s="40"/>
      <c r="N487" s="40"/>
      <c r="O487" s="40"/>
      <c r="P487" s="61"/>
      <c r="Q487" s="64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1"/>
      <c r="BF487" s="61"/>
      <c r="BG487" s="61"/>
      <c r="BH487" s="61"/>
      <c r="BI487" s="61"/>
      <c r="BJ487" s="61"/>
      <c r="BK487" s="61"/>
      <c r="BL487" s="61"/>
    </row>
    <row r="488" spans="1:64" s="9" customFormat="1" ht="12.75">
      <c r="A488" s="40">
        <v>6</v>
      </c>
      <c r="B488" s="40">
        <v>6</v>
      </c>
      <c r="C488" s="40">
        <v>6</v>
      </c>
      <c r="D488" s="40">
        <v>3</v>
      </c>
      <c r="E488" s="18">
        <v>6</v>
      </c>
      <c r="F488" s="18">
        <v>5</v>
      </c>
      <c r="G488" s="18">
        <v>5</v>
      </c>
      <c r="H488" s="40"/>
      <c r="I488" s="40"/>
      <c r="J488" s="40"/>
      <c r="K488" s="40"/>
      <c r="L488" s="40"/>
      <c r="M488" s="40"/>
      <c r="N488" s="40"/>
      <c r="O488" s="40"/>
      <c r="P488" s="61"/>
      <c r="Q488" s="64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  <c r="BB488" s="61"/>
      <c r="BC488" s="61"/>
      <c r="BD488" s="61"/>
      <c r="BE488" s="61"/>
      <c r="BF488" s="61"/>
      <c r="BG488" s="61"/>
      <c r="BH488" s="61"/>
      <c r="BI488" s="61"/>
      <c r="BJ488" s="61"/>
      <c r="BK488" s="61"/>
      <c r="BL488" s="61"/>
    </row>
    <row r="489" spans="1:64" s="11" customFormat="1" ht="15" customHeight="1">
      <c r="A489" s="37">
        <v>99</v>
      </c>
      <c r="B489" s="37">
        <v>85</v>
      </c>
      <c r="C489" s="37">
        <v>96</v>
      </c>
      <c r="D489" s="37">
        <v>97</v>
      </c>
      <c r="E489" s="37">
        <v>94</v>
      </c>
      <c r="F489" s="37">
        <v>96</v>
      </c>
      <c r="G489" s="37">
        <v>93</v>
      </c>
      <c r="H489" s="37"/>
      <c r="I489" s="37"/>
      <c r="J489" s="37"/>
      <c r="K489" s="37"/>
      <c r="L489" s="37"/>
      <c r="M489" s="37"/>
      <c r="N489" s="37"/>
      <c r="O489" s="37"/>
      <c r="P489" s="63"/>
      <c r="Q489" s="65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pans="1:64" s="9" customFormat="1" ht="12.7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61"/>
      <c r="Q490" s="64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</row>
    <row r="491" spans="1:64" s="9" customFormat="1" ht="12.75">
      <c r="A491" s="28" t="s">
        <v>623</v>
      </c>
      <c r="B491" s="40" t="s">
        <v>2</v>
      </c>
      <c r="C491" s="40">
        <v>19</v>
      </c>
      <c r="D491" s="40" t="s">
        <v>3</v>
      </c>
      <c r="E491" s="40" t="s">
        <v>615</v>
      </c>
      <c r="F491" s="18" t="s">
        <v>5</v>
      </c>
      <c r="G491" s="17">
        <f>(A493*A494+B493*B494+C493*C494+D493*D494+E493*E494+F493*F494+G493*G494+H493*H494)/C491</f>
        <v>92.315789473684205</v>
      </c>
      <c r="H491" s="18"/>
      <c r="I491" s="18"/>
      <c r="J491" s="18"/>
      <c r="K491" s="18"/>
      <c r="L491" s="18"/>
      <c r="M491" s="18"/>
      <c r="N491" s="15"/>
      <c r="O491" s="15"/>
      <c r="P491" s="61"/>
      <c r="Q491" s="64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  <c r="BB491" s="61"/>
      <c r="BC491" s="61"/>
      <c r="BD491" s="61"/>
      <c r="BE491" s="61"/>
      <c r="BF491" s="61"/>
      <c r="BG491" s="61"/>
      <c r="BH491" s="61"/>
      <c r="BI491" s="61"/>
      <c r="BJ491" s="61"/>
      <c r="BK491" s="61"/>
      <c r="BL491" s="61"/>
    </row>
    <row r="492" spans="1:64" s="9" customFormat="1" ht="12.75">
      <c r="A492" s="18" t="s">
        <v>624</v>
      </c>
      <c r="B492" s="18" t="s">
        <v>619</v>
      </c>
      <c r="C492" s="18" t="s">
        <v>625</v>
      </c>
      <c r="D492" s="18" t="s">
        <v>626</v>
      </c>
      <c r="E492" s="18"/>
      <c r="F492" s="18"/>
      <c r="G492" s="18"/>
      <c r="H492" s="18"/>
      <c r="I492" s="18"/>
      <c r="J492" s="18"/>
      <c r="K492" s="18"/>
      <c r="L492" s="18"/>
      <c r="M492" s="18"/>
      <c r="N492" s="15"/>
      <c r="O492" s="15"/>
      <c r="P492" s="61"/>
      <c r="Q492" s="64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  <c r="BB492" s="61"/>
      <c r="BC492" s="61"/>
      <c r="BD492" s="61"/>
      <c r="BE492" s="61"/>
      <c r="BF492" s="61"/>
      <c r="BG492" s="61"/>
      <c r="BH492" s="61"/>
      <c r="BI492" s="61"/>
      <c r="BJ492" s="61"/>
      <c r="BK492" s="61"/>
      <c r="BL492" s="61"/>
    </row>
    <row r="493" spans="1:64" s="10" customFormat="1" ht="12.75">
      <c r="A493" s="21">
        <v>5</v>
      </c>
      <c r="B493" s="18">
        <v>2</v>
      </c>
      <c r="C493" s="18">
        <v>6</v>
      </c>
      <c r="D493" s="18">
        <v>6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61"/>
      <c r="Q493" s="64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1"/>
      <c r="BF493" s="61"/>
      <c r="BG493" s="61"/>
      <c r="BH493" s="61"/>
      <c r="BI493" s="61"/>
      <c r="BJ493" s="61"/>
      <c r="BK493" s="61"/>
      <c r="BL493" s="61"/>
    </row>
    <row r="494" spans="1:64" s="9" customFormat="1" ht="12.75">
      <c r="A494" s="19">
        <v>96</v>
      </c>
      <c r="B494" s="19">
        <v>97</v>
      </c>
      <c r="C494" s="19">
        <v>91</v>
      </c>
      <c r="D494" s="19">
        <v>89</v>
      </c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61"/>
      <c r="Q494" s="64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61"/>
      <c r="AX494" s="61"/>
      <c r="AY494" s="61"/>
      <c r="AZ494" s="61"/>
      <c r="BA494" s="61"/>
      <c r="BB494" s="61"/>
      <c r="BC494" s="61"/>
      <c r="BD494" s="61"/>
      <c r="BE494" s="61"/>
      <c r="BF494" s="61"/>
      <c r="BG494" s="61"/>
      <c r="BH494" s="61"/>
      <c r="BI494" s="61"/>
      <c r="BJ494" s="61"/>
      <c r="BK494" s="61"/>
      <c r="BL494" s="61"/>
    </row>
    <row r="495" spans="1:64" s="9" customFormat="1" ht="1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  <c r="AV495" s="61"/>
      <c r="AW495" s="61"/>
      <c r="AX495" s="61"/>
      <c r="AY495" s="61"/>
      <c r="AZ495" s="61"/>
      <c r="BA495" s="61"/>
      <c r="BB495" s="61"/>
      <c r="BC495" s="61"/>
      <c r="BD495" s="61"/>
      <c r="BE495" s="61"/>
      <c r="BF495" s="61"/>
      <c r="BG495" s="61"/>
      <c r="BH495" s="61"/>
      <c r="BI495" s="61"/>
      <c r="BJ495" s="61"/>
      <c r="BK495" s="61"/>
      <c r="BL495" s="61"/>
    </row>
    <row r="496" spans="1:64" s="9" customFormat="1" ht="12.75">
      <c r="A496" s="28" t="s">
        <v>627</v>
      </c>
      <c r="B496" s="40" t="s">
        <v>2</v>
      </c>
      <c r="C496" s="40">
        <v>36</v>
      </c>
      <c r="D496" s="40" t="s">
        <v>3</v>
      </c>
      <c r="E496" s="18" t="s">
        <v>543</v>
      </c>
      <c r="F496" s="18" t="s">
        <v>5</v>
      </c>
      <c r="G496" s="17">
        <f>(A498*A499+B498*B499+C498*C499+D498*D499+E498*E499+F498*F499+G498*G499+H498*H499+I498*I499+J498*J499)/C496</f>
        <v>87.611111111111114</v>
      </c>
      <c r="H496" s="21"/>
      <c r="I496" s="18"/>
      <c r="J496" s="18"/>
      <c r="K496" s="18"/>
      <c r="L496" s="18"/>
      <c r="M496" s="18"/>
      <c r="N496" s="15"/>
      <c r="O496" s="15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  <c r="BB496" s="61"/>
      <c r="BC496" s="61"/>
      <c r="BD496" s="61"/>
      <c r="BE496" s="61"/>
      <c r="BF496" s="61"/>
      <c r="BG496" s="61"/>
      <c r="BH496" s="61"/>
      <c r="BI496" s="61"/>
      <c r="BJ496" s="61"/>
      <c r="BK496" s="61"/>
      <c r="BL496" s="61"/>
    </row>
    <row r="497" spans="1:64" s="9" customFormat="1" ht="12.75">
      <c r="A497" s="58" t="s">
        <v>628</v>
      </c>
      <c r="B497" s="58" t="s">
        <v>629</v>
      </c>
      <c r="C497" s="58" t="s">
        <v>630</v>
      </c>
      <c r="D497" s="58" t="s">
        <v>631</v>
      </c>
      <c r="E497" s="58" t="s">
        <v>548</v>
      </c>
      <c r="F497" s="58" t="s">
        <v>152</v>
      </c>
      <c r="G497" s="58" t="s">
        <v>556</v>
      </c>
      <c r="H497" s="58" t="s">
        <v>632</v>
      </c>
      <c r="I497" s="58" t="s">
        <v>633</v>
      </c>
      <c r="J497" s="58" t="s">
        <v>634</v>
      </c>
      <c r="K497" s="18"/>
      <c r="L497" s="18"/>
      <c r="M497" s="18"/>
      <c r="N497" s="18"/>
      <c r="O497" s="15"/>
      <c r="P497" s="61"/>
      <c r="Q497" s="64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  <c r="BB497" s="61"/>
      <c r="BC497" s="61"/>
      <c r="BD497" s="61"/>
      <c r="BE497" s="61"/>
      <c r="BF497" s="61"/>
      <c r="BG497" s="61"/>
      <c r="BH497" s="61"/>
      <c r="BI497" s="61"/>
      <c r="BJ497" s="61"/>
      <c r="BK497" s="61"/>
      <c r="BL497" s="61"/>
    </row>
    <row r="498" spans="1:64" s="10" customFormat="1" ht="12.75">
      <c r="A498" s="59">
        <v>6</v>
      </c>
      <c r="B498" s="58">
        <v>6</v>
      </c>
      <c r="C498" s="58">
        <v>6</v>
      </c>
      <c r="D498" s="58">
        <v>6</v>
      </c>
      <c r="E498" s="58">
        <v>1</v>
      </c>
      <c r="F498" s="58">
        <v>1</v>
      </c>
      <c r="G498" s="58">
        <v>1</v>
      </c>
      <c r="H498" s="58">
        <v>2</v>
      </c>
      <c r="I498" s="58">
        <v>5</v>
      </c>
      <c r="J498" s="58">
        <v>2</v>
      </c>
      <c r="K498" s="18"/>
      <c r="L498" s="18"/>
      <c r="M498" s="18"/>
      <c r="N498" s="18"/>
      <c r="O498" s="15"/>
      <c r="P498" s="61"/>
      <c r="Q498" s="64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  <c r="BB498" s="61"/>
      <c r="BC498" s="61"/>
      <c r="BD498" s="61"/>
      <c r="BE498" s="61"/>
      <c r="BF498" s="61"/>
      <c r="BG498" s="61"/>
      <c r="BH498" s="61"/>
      <c r="BI498" s="61"/>
      <c r="BJ498" s="61"/>
      <c r="BK498" s="61"/>
      <c r="BL498" s="61"/>
    </row>
    <row r="499" spans="1:64" s="9" customFormat="1" ht="12.75">
      <c r="A499" s="19">
        <v>95</v>
      </c>
      <c r="B499" s="19">
        <v>88</v>
      </c>
      <c r="C499" s="19">
        <v>92</v>
      </c>
      <c r="D499" s="19">
        <v>93</v>
      </c>
      <c r="E499" s="19">
        <v>92</v>
      </c>
      <c r="F499" s="19">
        <v>73</v>
      </c>
      <c r="G499" s="19">
        <v>92</v>
      </c>
      <c r="H499" s="31">
        <v>85</v>
      </c>
      <c r="I499" s="19">
        <v>71</v>
      </c>
      <c r="J499" s="19">
        <v>82</v>
      </c>
      <c r="K499" s="19"/>
      <c r="L499" s="31"/>
      <c r="M499" s="19"/>
      <c r="N499" s="19"/>
      <c r="O499" s="19"/>
      <c r="P499" s="61"/>
      <c r="Q499" s="64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  <c r="BB499" s="61"/>
      <c r="BC499" s="61"/>
      <c r="BD499" s="61"/>
      <c r="BE499" s="61"/>
      <c r="BF499" s="61"/>
      <c r="BG499" s="61"/>
      <c r="BH499" s="61"/>
      <c r="BI499" s="61"/>
      <c r="BJ499" s="61"/>
      <c r="BK499" s="61"/>
      <c r="BL499" s="61"/>
    </row>
    <row r="500" spans="1:64" s="9" customFormat="1" ht="12.75">
      <c r="A500" s="15"/>
      <c r="B500" s="15"/>
      <c r="C500" s="15"/>
      <c r="D500" s="15"/>
      <c r="E500" s="15"/>
      <c r="F500" s="15"/>
      <c r="G500" s="15"/>
      <c r="H500" s="18"/>
      <c r="I500" s="18"/>
      <c r="J500" s="18"/>
      <c r="K500" s="18"/>
      <c r="L500" s="18"/>
      <c r="M500" s="18"/>
      <c r="N500" s="15"/>
      <c r="O500" s="15"/>
      <c r="P500" s="61"/>
      <c r="Q500" s="64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1"/>
      <c r="BF500" s="61"/>
      <c r="BG500" s="61"/>
      <c r="BH500" s="61"/>
      <c r="BI500" s="61"/>
      <c r="BJ500" s="61"/>
      <c r="BK500" s="61"/>
      <c r="BL500" s="61"/>
    </row>
    <row r="501" spans="1:64" s="9" customFormat="1" ht="12.75">
      <c r="A501" s="28" t="s">
        <v>635</v>
      </c>
      <c r="B501" s="40" t="s">
        <v>2</v>
      </c>
      <c r="C501" s="40">
        <v>29</v>
      </c>
      <c r="D501" s="40" t="s">
        <v>3</v>
      </c>
      <c r="E501" s="18" t="s">
        <v>543</v>
      </c>
      <c r="F501" s="18" t="s">
        <v>5</v>
      </c>
      <c r="G501" s="17">
        <f>(A503*A504+B503*B504+C503*C504+D503*D504+E503*E504+F503*F504+G503*G504+H503*H504+I503*I504+J503*J504)/C501</f>
        <v>88.862068965517238</v>
      </c>
      <c r="H501" s="18"/>
      <c r="I501" s="18"/>
      <c r="J501" s="18"/>
      <c r="K501" s="18"/>
      <c r="L501" s="18"/>
      <c r="M501" s="18"/>
      <c r="N501" s="15"/>
      <c r="O501" s="15"/>
      <c r="P501" s="61"/>
      <c r="Q501" s="64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  <c r="AV501" s="61"/>
      <c r="AW501" s="61"/>
      <c r="AX501" s="61"/>
      <c r="AY501" s="61"/>
      <c r="AZ501" s="61"/>
      <c r="BA501" s="61"/>
      <c r="BB501" s="61"/>
      <c r="BC501" s="61"/>
      <c r="BD501" s="61"/>
      <c r="BE501" s="61"/>
      <c r="BF501" s="61"/>
      <c r="BG501" s="61"/>
      <c r="BH501" s="61"/>
      <c r="BI501" s="61"/>
      <c r="BJ501" s="61"/>
      <c r="BK501" s="61"/>
      <c r="BL501" s="61"/>
    </row>
    <row r="502" spans="1:64" s="9" customFormat="1" ht="12.75">
      <c r="A502" s="44" t="s">
        <v>613</v>
      </c>
      <c r="B502" s="44" t="s">
        <v>636</v>
      </c>
      <c r="C502" s="45" t="s">
        <v>634</v>
      </c>
      <c r="D502" s="44" t="s">
        <v>637</v>
      </c>
      <c r="E502" s="44" t="s">
        <v>638</v>
      </c>
      <c r="F502" s="44" t="s">
        <v>639</v>
      </c>
      <c r="G502" s="44" t="s">
        <v>640</v>
      </c>
      <c r="H502" s="18"/>
      <c r="I502" s="18"/>
      <c r="J502" s="18"/>
      <c r="K502" s="18"/>
      <c r="L502" s="18"/>
      <c r="M502" s="15"/>
      <c r="N502" s="15"/>
      <c r="O502" s="15"/>
      <c r="P502" s="61"/>
      <c r="Q502" s="64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  <c r="BB502" s="61"/>
      <c r="BC502" s="61"/>
      <c r="BD502" s="61"/>
      <c r="BE502" s="61"/>
      <c r="BF502" s="61"/>
      <c r="BG502" s="61"/>
      <c r="BH502" s="61"/>
      <c r="BI502" s="61"/>
      <c r="BJ502" s="61"/>
      <c r="BK502" s="61"/>
      <c r="BL502" s="61"/>
    </row>
    <row r="503" spans="1:64" s="10" customFormat="1" ht="12.75">
      <c r="A503" s="44">
        <v>4</v>
      </c>
      <c r="B503" s="44">
        <v>6</v>
      </c>
      <c r="C503" s="44">
        <v>1</v>
      </c>
      <c r="D503" s="48">
        <v>2</v>
      </c>
      <c r="E503" s="44">
        <v>6</v>
      </c>
      <c r="F503" s="44">
        <v>5</v>
      </c>
      <c r="G503" s="44">
        <v>5</v>
      </c>
      <c r="H503" s="18"/>
      <c r="I503" s="18"/>
      <c r="J503" s="18"/>
      <c r="K503" s="18"/>
      <c r="L503" s="18"/>
      <c r="M503" s="15"/>
      <c r="N503" s="15"/>
      <c r="O503" s="15"/>
      <c r="P503" s="61"/>
      <c r="Q503" s="64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  <c r="BB503" s="61"/>
      <c r="BC503" s="61"/>
      <c r="BD503" s="61"/>
      <c r="BE503" s="61"/>
      <c r="BF503" s="61"/>
      <c r="BG503" s="61"/>
      <c r="BH503" s="61"/>
      <c r="BI503" s="61"/>
      <c r="BJ503" s="61"/>
      <c r="BK503" s="61"/>
      <c r="BL503" s="61"/>
    </row>
    <row r="504" spans="1:64" s="9" customFormat="1" ht="12.75">
      <c r="A504" s="19">
        <v>86</v>
      </c>
      <c r="B504" s="19">
        <v>94</v>
      </c>
      <c r="C504" s="19">
        <v>82</v>
      </c>
      <c r="D504" s="19">
        <v>88</v>
      </c>
      <c r="E504" s="19">
        <v>91</v>
      </c>
      <c r="F504" s="19">
        <v>86</v>
      </c>
      <c r="G504" s="19">
        <v>87</v>
      </c>
      <c r="H504" s="19"/>
      <c r="I504" s="19"/>
      <c r="J504" s="19"/>
      <c r="K504" s="19"/>
      <c r="L504" s="19"/>
      <c r="M504" s="19"/>
      <c r="N504" s="19"/>
      <c r="O504" s="19"/>
      <c r="P504" s="61"/>
      <c r="Q504" s="64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  <c r="BB504" s="61"/>
      <c r="BC504" s="61"/>
      <c r="BD504" s="61"/>
      <c r="BE504" s="61"/>
      <c r="BF504" s="61"/>
      <c r="BG504" s="61"/>
      <c r="BH504" s="61"/>
      <c r="BI504" s="61"/>
      <c r="BJ504" s="61"/>
      <c r="BK504" s="61"/>
      <c r="BL504" s="61"/>
    </row>
    <row r="505" spans="1:64" s="1" customFormat="1" ht="12.75">
      <c r="A505" s="21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5"/>
      <c r="O505" s="1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>
      <c r="A506" s="14" t="s">
        <v>641</v>
      </c>
      <c r="B506" s="18" t="s">
        <v>2</v>
      </c>
      <c r="C506" s="18">
        <v>34</v>
      </c>
      <c r="D506" s="18" t="s">
        <v>3</v>
      </c>
      <c r="E506" s="18" t="s">
        <v>642</v>
      </c>
      <c r="F506" s="18" t="s">
        <v>5</v>
      </c>
      <c r="G506" s="17">
        <f>(A508*A509+B508*B509+C508*C509+D508*D509+E508*E509+F508*F509+G508*G509+H508*H509+I508*I509+J508*J509)/C506</f>
        <v>87.705882352941174</v>
      </c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8" t="s">
        <v>643</v>
      </c>
      <c r="B507" s="18" t="s">
        <v>644</v>
      </c>
      <c r="C507" s="18" t="s">
        <v>645</v>
      </c>
      <c r="D507" s="18" t="s">
        <v>646</v>
      </c>
      <c r="E507" s="18" t="s">
        <v>647</v>
      </c>
      <c r="F507" s="18" t="s">
        <v>648</v>
      </c>
      <c r="G507" s="18" t="s">
        <v>649</v>
      </c>
      <c r="H507" s="18" t="s">
        <v>634</v>
      </c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2" customFormat="1" ht="12">
      <c r="A508" s="18">
        <v>5</v>
      </c>
      <c r="B508" s="40">
        <v>5</v>
      </c>
      <c r="C508" s="40">
        <v>4</v>
      </c>
      <c r="D508" s="40">
        <v>6</v>
      </c>
      <c r="E508" s="15">
        <v>1</v>
      </c>
      <c r="F508" s="18">
        <v>6</v>
      </c>
      <c r="G508" s="18">
        <v>6</v>
      </c>
      <c r="H508" s="18">
        <v>1</v>
      </c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1" customFormat="1" ht="12">
      <c r="A509" s="19">
        <v>87</v>
      </c>
      <c r="B509" s="19">
        <v>82</v>
      </c>
      <c r="C509" s="19">
        <v>89</v>
      </c>
      <c r="D509" s="19">
        <v>89</v>
      </c>
      <c r="E509" s="19">
        <v>25</v>
      </c>
      <c r="F509" s="19">
        <v>95</v>
      </c>
      <c r="G509" s="19">
        <v>95</v>
      </c>
      <c r="H509" s="19">
        <v>82</v>
      </c>
      <c r="I509" s="19"/>
      <c r="J509" s="19"/>
      <c r="K509" s="19"/>
      <c r="L509" s="19"/>
      <c r="M509" s="19"/>
      <c r="N509" s="19"/>
      <c r="O509" s="19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4" t="s">
        <v>650</v>
      </c>
      <c r="B511" s="18" t="s">
        <v>2</v>
      </c>
      <c r="C511" s="18">
        <v>21</v>
      </c>
      <c r="D511" s="18" t="s">
        <v>3</v>
      </c>
      <c r="E511" s="18" t="s">
        <v>536</v>
      </c>
      <c r="F511" s="18" t="s">
        <v>5</v>
      </c>
      <c r="G511" s="17">
        <f>(A513*A514+B513*B514+C513*C514+D513*D514+E513*E514+F513*F514+G513*G514+H513*H514+I513*I514+J513*J514)/C511</f>
        <v>91.476190476190482</v>
      </c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60" t="s">
        <v>651</v>
      </c>
      <c r="B512" s="60" t="s">
        <v>652</v>
      </c>
      <c r="C512" s="60" t="s">
        <v>653</v>
      </c>
      <c r="D512" s="60" t="s">
        <v>654</v>
      </c>
      <c r="E512" s="60" t="s">
        <v>655</v>
      </c>
      <c r="F512" s="18"/>
      <c r="G512" s="18"/>
      <c r="H512" s="18"/>
      <c r="I512" s="15"/>
      <c r="J512" s="15"/>
      <c r="K512" s="18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2" customFormat="1" ht="12.75">
      <c r="A513" s="60">
        <v>5</v>
      </c>
      <c r="B513" s="60">
        <v>6</v>
      </c>
      <c r="C513" s="66">
        <v>2</v>
      </c>
      <c r="D513" s="60">
        <v>6</v>
      </c>
      <c r="E513" s="60">
        <v>2</v>
      </c>
      <c r="F513" s="18"/>
      <c r="G513" s="15"/>
      <c r="H513" s="15"/>
      <c r="I513" s="15"/>
      <c r="J513" s="15"/>
      <c r="K513" s="15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1" customFormat="1" ht="12.75">
      <c r="A514" s="19">
        <v>91</v>
      </c>
      <c r="B514" s="19">
        <v>96</v>
      </c>
      <c r="C514" s="19">
        <v>87</v>
      </c>
      <c r="D514" s="19">
        <v>91</v>
      </c>
      <c r="E514" s="31">
        <v>85</v>
      </c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26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>
      <c r="A516" s="14" t="s">
        <v>656</v>
      </c>
      <c r="B516" s="18" t="s">
        <v>2</v>
      </c>
      <c r="C516" s="18">
        <v>19</v>
      </c>
      <c r="D516" s="18" t="s">
        <v>3</v>
      </c>
      <c r="E516" s="18" t="s">
        <v>536</v>
      </c>
      <c r="F516" s="18" t="s">
        <v>5</v>
      </c>
      <c r="G516" s="17">
        <f>(A518*A519+B518*B519+C518*C519+D518*D519+E518*E519+F518*F519+G518*G519+H518*H519+I518*I519+J518*J519)/C516</f>
        <v>86.315789473684205</v>
      </c>
      <c r="H516" s="67"/>
      <c r="I516" s="67"/>
      <c r="J516" s="67"/>
      <c r="K516" s="67"/>
      <c r="L516" s="67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5" t="s">
        <v>657</v>
      </c>
      <c r="B517" s="15" t="s">
        <v>653</v>
      </c>
      <c r="C517" s="15" t="s">
        <v>658</v>
      </c>
      <c r="D517" s="15" t="s">
        <v>560</v>
      </c>
      <c r="E517" s="15" t="s">
        <v>659</v>
      </c>
      <c r="F517" s="15"/>
      <c r="G517" s="15"/>
      <c r="H517" s="67"/>
      <c r="I517" s="67"/>
      <c r="J517" s="67"/>
      <c r="K517" s="67"/>
      <c r="L517" s="67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2" customFormat="1" ht="12">
      <c r="A518" s="15">
        <v>5</v>
      </c>
      <c r="B518" s="15">
        <v>3</v>
      </c>
      <c r="C518" s="15">
        <v>4</v>
      </c>
      <c r="D518" s="15">
        <v>3</v>
      </c>
      <c r="E518" s="15">
        <v>4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1" customFormat="1" ht="12.75">
      <c r="A519" s="31">
        <v>89</v>
      </c>
      <c r="B519" s="19">
        <v>87</v>
      </c>
      <c r="C519" s="19">
        <v>84</v>
      </c>
      <c r="D519" s="19">
        <v>86</v>
      </c>
      <c r="E519" s="19">
        <v>85</v>
      </c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26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">
      <c r="A521" s="14" t="s">
        <v>660</v>
      </c>
      <c r="B521" s="15" t="s">
        <v>2</v>
      </c>
      <c r="C521" s="15">
        <v>26</v>
      </c>
      <c r="D521" s="15" t="s">
        <v>3</v>
      </c>
      <c r="E521" s="68" t="s">
        <v>661</v>
      </c>
      <c r="F521" s="18" t="s">
        <v>5</v>
      </c>
      <c r="G521" s="17">
        <f>(A523*A524+B523*B524+C523*C524+D523*D524+E523*E524+F523*F524+G523*G524+H523*H524+I523*I524+J523*J524)/C521</f>
        <v>69.884615384615387</v>
      </c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45" t="s">
        <v>662</v>
      </c>
      <c r="B522" s="45" t="s">
        <v>663</v>
      </c>
      <c r="C522" s="45" t="s">
        <v>664</v>
      </c>
      <c r="D522" s="45" t="s">
        <v>647</v>
      </c>
      <c r="E522" s="45" t="s">
        <v>665</v>
      </c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2" customFormat="1" ht="12.75">
      <c r="A523" s="56">
        <v>3</v>
      </c>
      <c r="B523" s="56">
        <v>6</v>
      </c>
      <c r="C523" s="56">
        <v>6</v>
      </c>
      <c r="D523" s="56">
        <v>5</v>
      </c>
      <c r="E523" s="56">
        <v>6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>
      <c r="A524" s="31">
        <v>86</v>
      </c>
      <c r="B524" s="19">
        <v>74</v>
      </c>
      <c r="C524" s="19">
        <v>87</v>
      </c>
      <c r="D524" s="19">
        <v>25</v>
      </c>
      <c r="E524" s="19">
        <v>78</v>
      </c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15"/>
      <c r="B525" s="15"/>
      <c r="C525" s="15"/>
      <c r="D525" s="15"/>
      <c r="E525" s="15"/>
      <c r="F525" s="15"/>
      <c r="G525" s="15"/>
      <c r="H525" s="18"/>
      <c r="I525" s="18"/>
      <c r="J525" s="18"/>
      <c r="K525" s="18"/>
      <c r="L525" s="18"/>
      <c r="M525" s="18"/>
      <c r="N525" s="15"/>
      <c r="O525" s="15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4" t="s">
        <v>666</v>
      </c>
      <c r="B526" s="18" t="s">
        <v>203</v>
      </c>
      <c r="C526" s="18">
        <v>23</v>
      </c>
      <c r="D526" s="18" t="s">
        <v>3</v>
      </c>
      <c r="E526" s="18" t="s">
        <v>667</v>
      </c>
      <c r="F526" s="18" t="s">
        <v>5</v>
      </c>
      <c r="G526" s="17">
        <f>(A528*A529+B528*B529+C528*C529+D528*D529+E528*E529+F528*F529+G528*G529+H528*H529)/C526</f>
        <v>90.043478260869563</v>
      </c>
      <c r="H526" s="47"/>
      <c r="I526" s="47"/>
      <c r="J526" s="47"/>
      <c r="K526" s="47"/>
      <c r="L526" s="47"/>
      <c r="M526" s="47"/>
      <c r="N526" s="47"/>
      <c r="O526" s="47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5" t="s">
        <v>668</v>
      </c>
      <c r="B527" s="15" t="s">
        <v>669</v>
      </c>
      <c r="C527" s="15" t="s">
        <v>670</v>
      </c>
      <c r="D527" s="15" t="s">
        <v>671</v>
      </c>
      <c r="E527" s="15" t="s">
        <v>672</v>
      </c>
      <c r="F527" s="15" t="s">
        <v>673</v>
      </c>
      <c r="G527" s="15" t="s">
        <v>674</v>
      </c>
      <c r="H527" s="47"/>
      <c r="I527" s="15"/>
      <c r="J527" s="15"/>
      <c r="K527" s="15"/>
      <c r="L527" s="15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>
        <v>3</v>
      </c>
      <c r="B528" s="18">
        <v>2</v>
      </c>
      <c r="C528" s="18">
        <v>6</v>
      </c>
      <c r="D528" s="18">
        <v>1</v>
      </c>
      <c r="E528" s="18">
        <v>6</v>
      </c>
      <c r="F528" s="15">
        <v>4</v>
      </c>
      <c r="G528" s="40">
        <v>1</v>
      </c>
      <c r="H528" s="47"/>
      <c r="I528" s="40"/>
      <c r="J528" s="40"/>
      <c r="K528" s="40"/>
      <c r="L528" s="40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2" customFormat="1" ht="12.75">
      <c r="A529" s="37">
        <v>93</v>
      </c>
      <c r="B529" s="37">
        <v>97</v>
      </c>
      <c r="C529" s="37">
        <v>80</v>
      </c>
      <c r="D529" s="37">
        <v>94</v>
      </c>
      <c r="E529" s="37">
        <v>93</v>
      </c>
      <c r="F529" s="37">
        <v>94</v>
      </c>
      <c r="G529" s="37">
        <v>90</v>
      </c>
      <c r="H529" s="37"/>
      <c r="I529" s="37"/>
      <c r="J529" s="37"/>
      <c r="K529" s="37"/>
      <c r="L529" s="37"/>
      <c r="M529" s="62"/>
      <c r="N529" s="62"/>
      <c r="O529" s="62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1" customFormat="1" ht="12.75">
      <c r="A530" s="15"/>
      <c r="B530" s="18"/>
      <c r="C530" s="18"/>
      <c r="D530" s="18"/>
      <c r="E530" s="18"/>
      <c r="F530" s="18"/>
      <c r="G530" s="15"/>
      <c r="H530" s="47"/>
      <c r="I530" s="47"/>
      <c r="J530" s="47"/>
      <c r="K530" s="47"/>
      <c r="L530" s="47"/>
      <c r="M530" s="47"/>
      <c r="N530" s="47"/>
      <c r="O530" s="47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4" t="s">
        <v>675</v>
      </c>
      <c r="B531" s="18" t="s">
        <v>203</v>
      </c>
      <c r="C531" s="18">
        <v>23</v>
      </c>
      <c r="D531" s="18" t="s">
        <v>3</v>
      </c>
      <c r="E531" s="18" t="s">
        <v>676</v>
      </c>
      <c r="F531" s="18" t="s">
        <v>5</v>
      </c>
      <c r="G531" s="17">
        <f>(A533*A534+B533*B534+C533*C534+D533*D534+E533*E534+F533*F534+G533*G534+H533*H534)/C531</f>
        <v>90.043478260869563</v>
      </c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5" t="s">
        <v>677</v>
      </c>
      <c r="B532" s="15" t="s">
        <v>668</v>
      </c>
      <c r="C532" s="15" t="s">
        <v>678</v>
      </c>
      <c r="D532" s="15" t="s">
        <v>679</v>
      </c>
      <c r="E532" s="15" t="s">
        <v>680</v>
      </c>
      <c r="F532" s="15"/>
      <c r="G532" s="15"/>
      <c r="H532" s="15"/>
      <c r="I532" s="15"/>
      <c r="J532" s="15"/>
      <c r="K532" s="15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>
        <v>4</v>
      </c>
      <c r="B533" s="18">
        <v>3</v>
      </c>
      <c r="C533" s="18">
        <v>4</v>
      </c>
      <c r="D533" s="18">
        <v>6</v>
      </c>
      <c r="E533" s="18">
        <v>6</v>
      </c>
      <c r="F533" s="15"/>
      <c r="G533" s="15"/>
      <c r="H533" s="15"/>
      <c r="I533" s="15"/>
      <c r="J533" s="40"/>
      <c r="K533" s="40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2" customFormat="1" ht="12.75">
      <c r="A534" s="37">
        <v>83</v>
      </c>
      <c r="B534" s="37">
        <v>93</v>
      </c>
      <c r="C534" s="37">
        <v>92</v>
      </c>
      <c r="D534" s="37">
        <v>89</v>
      </c>
      <c r="E534" s="37">
        <v>93</v>
      </c>
      <c r="F534" s="37"/>
      <c r="G534" s="37"/>
      <c r="H534" s="37"/>
      <c r="I534" s="37"/>
      <c r="J534" s="37"/>
      <c r="K534" s="37"/>
      <c r="L534" s="62"/>
      <c r="M534" s="62"/>
      <c r="N534" s="62"/>
      <c r="O534" s="62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9" customFormat="1" ht="12.75">
      <c r="A535" s="15"/>
      <c r="B535" s="18"/>
      <c r="C535" s="18"/>
      <c r="D535" s="18"/>
      <c r="E535" s="18"/>
      <c r="F535" s="18"/>
      <c r="G535" s="15"/>
      <c r="H535" s="47"/>
      <c r="I535" s="47"/>
      <c r="J535" s="47"/>
      <c r="K535" s="47"/>
      <c r="L535" s="47"/>
      <c r="M535" s="47"/>
      <c r="N535" s="47"/>
      <c r="O535" s="47"/>
      <c r="P535" s="61"/>
      <c r="Q535" s="64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  <c r="AV535" s="61"/>
      <c r="AW535" s="61"/>
      <c r="AX535" s="61"/>
      <c r="AY535" s="61"/>
      <c r="AZ535" s="61"/>
      <c r="BA535" s="61"/>
      <c r="BB535" s="61"/>
      <c r="BC535" s="61"/>
      <c r="BD535" s="61"/>
      <c r="BE535" s="61"/>
      <c r="BF535" s="61"/>
      <c r="BG535" s="61"/>
      <c r="BH535" s="61"/>
      <c r="BI535" s="61"/>
      <c r="BJ535" s="61"/>
      <c r="BK535" s="61"/>
      <c r="BL535" s="61"/>
    </row>
    <row r="536" spans="1:64" s="9" customFormat="1" ht="12.75">
      <c r="A536" s="14" t="s">
        <v>681</v>
      </c>
      <c r="B536" s="18" t="s">
        <v>203</v>
      </c>
      <c r="C536" s="18">
        <v>27</v>
      </c>
      <c r="D536" s="18" t="s">
        <v>3</v>
      </c>
      <c r="E536" s="18" t="s">
        <v>682</v>
      </c>
      <c r="F536" s="18" t="s">
        <v>5</v>
      </c>
      <c r="G536" s="17">
        <f>(A538*A539+B538*B539+C538*C539+D538*D539+E538*E539+F538*F539+G538*G539+H538*H539)/C536</f>
        <v>91.666666666666671</v>
      </c>
      <c r="H536" s="47"/>
      <c r="I536" s="47"/>
      <c r="J536" s="47"/>
      <c r="K536" s="47"/>
      <c r="L536" s="47"/>
      <c r="M536" s="47"/>
      <c r="N536" s="47"/>
      <c r="O536" s="47"/>
      <c r="P536" s="61"/>
      <c r="Q536" s="64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  <c r="AV536" s="61"/>
      <c r="AW536" s="61"/>
      <c r="AX536" s="61"/>
      <c r="AY536" s="61"/>
      <c r="AZ536" s="61"/>
      <c r="BA536" s="61"/>
      <c r="BB536" s="61"/>
      <c r="BC536" s="61"/>
      <c r="BD536" s="61"/>
      <c r="BE536" s="61"/>
      <c r="BF536" s="61"/>
      <c r="BG536" s="61"/>
      <c r="BH536" s="61"/>
      <c r="BI536" s="61"/>
      <c r="BJ536" s="61"/>
      <c r="BK536" s="61"/>
      <c r="BL536" s="61"/>
    </row>
    <row r="537" spans="1:64" s="9" customFormat="1" ht="12.75">
      <c r="A537" s="15" t="s">
        <v>683</v>
      </c>
      <c r="B537" s="15" t="s">
        <v>674</v>
      </c>
      <c r="C537" s="15" t="s">
        <v>671</v>
      </c>
      <c r="D537" s="15" t="s">
        <v>684</v>
      </c>
      <c r="E537" s="15" t="s">
        <v>685</v>
      </c>
      <c r="F537" s="15" t="s">
        <v>677</v>
      </c>
      <c r="G537" s="15" t="s">
        <v>673</v>
      </c>
      <c r="H537" s="15"/>
      <c r="I537" s="15"/>
      <c r="J537" s="40"/>
      <c r="K537" s="15"/>
      <c r="L537" s="47"/>
      <c r="M537" s="47"/>
      <c r="N537" s="47"/>
      <c r="O537" s="47"/>
      <c r="P537" s="61"/>
      <c r="Q537" s="64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  <c r="AV537" s="61"/>
      <c r="AW537" s="61"/>
      <c r="AX537" s="61"/>
      <c r="AY537" s="61"/>
      <c r="AZ537" s="61"/>
      <c r="BA537" s="61"/>
      <c r="BB537" s="61"/>
      <c r="BC537" s="61"/>
      <c r="BD537" s="61"/>
      <c r="BE537" s="61"/>
      <c r="BF537" s="61"/>
      <c r="BG537" s="61"/>
      <c r="BH537" s="61"/>
      <c r="BI537" s="61"/>
      <c r="BJ537" s="61"/>
      <c r="BK537" s="61"/>
      <c r="BL537" s="61"/>
    </row>
    <row r="538" spans="1:64" s="9" customFormat="1" ht="12.75">
      <c r="A538" s="15">
        <v>4</v>
      </c>
      <c r="B538" s="18">
        <v>5</v>
      </c>
      <c r="C538" s="18">
        <v>4</v>
      </c>
      <c r="D538" s="18">
        <v>5</v>
      </c>
      <c r="E538" s="18">
        <v>5</v>
      </c>
      <c r="F538" s="18">
        <v>2</v>
      </c>
      <c r="G538" s="40">
        <v>2</v>
      </c>
      <c r="H538" s="40"/>
      <c r="I538" s="40"/>
      <c r="J538" s="40"/>
      <c r="K538" s="40"/>
      <c r="L538" s="47"/>
      <c r="M538" s="47"/>
      <c r="N538" s="47"/>
      <c r="O538" s="47"/>
      <c r="P538" s="61"/>
      <c r="Q538" s="64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  <c r="AU538" s="61"/>
      <c r="AV538" s="61"/>
      <c r="AW538" s="61"/>
      <c r="AX538" s="61"/>
      <c r="AY538" s="61"/>
      <c r="AZ538" s="61"/>
      <c r="BA538" s="61"/>
      <c r="BB538" s="61"/>
      <c r="BC538" s="61"/>
      <c r="BD538" s="61"/>
      <c r="BE538" s="61"/>
      <c r="BF538" s="61"/>
      <c r="BG538" s="61"/>
      <c r="BH538" s="61"/>
      <c r="BI538" s="61"/>
      <c r="BJ538" s="61"/>
      <c r="BK538" s="61"/>
      <c r="BL538" s="61"/>
    </row>
    <row r="539" spans="1:64" s="10" customFormat="1" ht="12.75">
      <c r="A539" s="57">
        <v>95</v>
      </c>
      <c r="B539" s="37">
        <v>90</v>
      </c>
      <c r="C539" s="37">
        <v>94</v>
      </c>
      <c r="D539" s="37">
        <v>94</v>
      </c>
      <c r="E539" s="37">
        <v>89</v>
      </c>
      <c r="F539" s="37">
        <v>83</v>
      </c>
      <c r="G539" s="37">
        <v>94</v>
      </c>
      <c r="H539" s="37"/>
      <c r="I539" s="37"/>
      <c r="J539" s="37"/>
      <c r="K539" s="37"/>
      <c r="L539" s="62"/>
      <c r="M539" s="62"/>
      <c r="N539" s="62"/>
      <c r="O539" s="62"/>
      <c r="P539" s="61"/>
      <c r="Q539" s="64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  <c r="AV539" s="61"/>
      <c r="AW539" s="61"/>
      <c r="AX539" s="61"/>
      <c r="AY539" s="61"/>
      <c r="AZ539" s="61"/>
      <c r="BA539" s="61"/>
      <c r="BB539" s="61"/>
      <c r="BC539" s="61"/>
      <c r="BD539" s="61"/>
      <c r="BE539" s="61"/>
      <c r="BF539" s="61"/>
      <c r="BG539" s="61"/>
      <c r="BH539" s="61"/>
      <c r="BI539" s="61"/>
      <c r="BJ539" s="61"/>
      <c r="BK539" s="61"/>
      <c r="BL539" s="61"/>
    </row>
    <row r="540" spans="1:64" s="9" customFormat="1" ht="22.5">
      <c r="A540" s="82" t="s">
        <v>686</v>
      </c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61"/>
      <c r="Q540" s="64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  <c r="BB540" s="61"/>
      <c r="BC540" s="61"/>
      <c r="BD540" s="61"/>
      <c r="BE540" s="61"/>
      <c r="BF540" s="61"/>
      <c r="BG540" s="61"/>
      <c r="BH540" s="61"/>
      <c r="BI540" s="61"/>
      <c r="BJ540" s="61"/>
      <c r="BK540" s="61"/>
      <c r="BL540" s="61"/>
    </row>
    <row r="541" spans="1:64" s="9" customFormat="1" ht="12.75">
      <c r="A541" s="28" t="s">
        <v>687</v>
      </c>
      <c r="B541" s="40" t="s">
        <v>2</v>
      </c>
      <c r="C541" s="40">
        <v>13</v>
      </c>
      <c r="D541" s="40" t="s">
        <v>3</v>
      </c>
      <c r="E541" s="40" t="s">
        <v>688</v>
      </c>
      <c r="F541" s="40" t="s">
        <v>5</v>
      </c>
      <c r="G541" s="17">
        <f>(A543*A544+B543*B544+C543*C544+D543*D544+E543*E544+F543*F544+G543*G544+H543*H544+I543*I544+J543*J544)/C541</f>
        <v>90.769230769230774</v>
      </c>
      <c r="H541" s="40"/>
      <c r="I541" s="40"/>
      <c r="J541" s="40"/>
      <c r="K541" s="40"/>
      <c r="L541" s="40"/>
      <c r="M541" s="40"/>
      <c r="N541" s="40"/>
      <c r="O541" s="40"/>
      <c r="P541" s="61"/>
      <c r="Q541" s="64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  <c r="AV541" s="61"/>
      <c r="AW541" s="61"/>
      <c r="AX541" s="61"/>
      <c r="AY541" s="61"/>
      <c r="AZ541" s="61"/>
      <c r="BA541" s="61"/>
      <c r="BB541" s="61"/>
      <c r="BC541" s="61"/>
      <c r="BD541" s="61"/>
      <c r="BE541" s="61"/>
      <c r="BF541" s="61"/>
      <c r="BG541" s="61"/>
      <c r="BH541" s="61"/>
      <c r="BI541" s="61"/>
      <c r="BJ541" s="61"/>
      <c r="BK541" s="61"/>
      <c r="BL541" s="61"/>
    </row>
    <row r="542" spans="1:64" s="9" customFormat="1" ht="12.75">
      <c r="A542" s="51" t="s">
        <v>689</v>
      </c>
      <c r="B542" s="51" t="s">
        <v>690</v>
      </c>
      <c r="C542" s="51" t="s">
        <v>691</v>
      </c>
      <c r="D542" s="51" t="s">
        <v>692</v>
      </c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61"/>
      <c r="Q542" s="64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  <c r="AV542" s="61"/>
      <c r="AW542" s="61"/>
      <c r="AX542" s="61"/>
      <c r="AY542" s="61"/>
      <c r="AZ542" s="61"/>
      <c r="BA542" s="61"/>
      <c r="BB542" s="61"/>
      <c r="BC542" s="61"/>
      <c r="BD542" s="61"/>
      <c r="BE542" s="61"/>
      <c r="BF542" s="61"/>
      <c r="BG542" s="61"/>
      <c r="BH542" s="61"/>
      <c r="BI542" s="61"/>
      <c r="BJ542" s="61"/>
      <c r="BK542" s="61"/>
      <c r="BL542" s="61"/>
    </row>
    <row r="543" spans="1:64" s="10" customFormat="1" ht="12.75">
      <c r="A543" s="51">
        <v>6</v>
      </c>
      <c r="B543" s="51">
        <v>1</v>
      </c>
      <c r="C543" s="51">
        <v>5</v>
      </c>
      <c r="D543" s="51">
        <v>1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61"/>
      <c r="Q543" s="64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  <c r="AU543" s="61"/>
      <c r="AV543" s="61"/>
      <c r="AW543" s="61"/>
      <c r="AX543" s="61"/>
      <c r="AY543" s="61"/>
      <c r="AZ543" s="61"/>
      <c r="BA543" s="61"/>
      <c r="BB543" s="61"/>
      <c r="BC543" s="61"/>
      <c r="BD543" s="61"/>
      <c r="BE543" s="61"/>
      <c r="BF543" s="61"/>
      <c r="BG543" s="61"/>
      <c r="BH543" s="61"/>
      <c r="BI543" s="61"/>
      <c r="BJ543" s="61"/>
      <c r="BK543" s="61"/>
      <c r="BL543" s="61"/>
    </row>
    <row r="544" spans="1:64" s="9" customFormat="1" ht="12.75">
      <c r="A544" s="37">
        <v>92</v>
      </c>
      <c r="B544" s="37">
        <v>93</v>
      </c>
      <c r="C544" s="37">
        <v>90</v>
      </c>
      <c r="D544" s="37">
        <v>85</v>
      </c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61"/>
      <c r="Q544" s="64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  <c r="AV544" s="61"/>
      <c r="AW544" s="61"/>
      <c r="AX544" s="61"/>
      <c r="AY544" s="61"/>
      <c r="AZ544" s="61"/>
      <c r="BA544" s="61"/>
      <c r="BB544" s="61"/>
      <c r="BC544" s="61"/>
      <c r="BD544" s="61"/>
      <c r="BE544" s="61"/>
      <c r="BF544" s="61"/>
      <c r="BG544" s="61"/>
      <c r="BH544" s="61"/>
      <c r="BI544" s="61"/>
      <c r="BJ544" s="61"/>
      <c r="BK544" s="61"/>
      <c r="BL544" s="61"/>
    </row>
    <row r="545" spans="1:64" s="9" customFormat="1" ht="12.7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61"/>
      <c r="Q545" s="64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  <c r="AV545" s="61"/>
      <c r="AW545" s="61"/>
      <c r="AX545" s="61"/>
      <c r="AY545" s="61"/>
      <c r="AZ545" s="61"/>
      <c r="BA545" s="61"/>
      <c r="BB545" s="61"/>
      <c r="BC545" s="61"/>
      <c r="BD545" s="61"/>
      <c r="BE545" s="61"/>
      <c r="BF545" s="61"/>
      <c r="BG545" s="61"/>
      <c r="BH545" s="61"/>
      <c r="BI545" s="61"/>
      <c r="BJ545" s="61"/>
      <c r="BK545" s="61"/>
      <c r="BL545" s="61"/>
    </row>
    <row r="546" spans="1:64" s="9" customFormat="1" ht="12.75">
      <c r="A546" s="28" t="s">
        <v>693</v>
      </c>
      <c r="B546" s="40" t="s">
        <v>2</v>
      </c>
      <c r="C546" s="40">
        <v>43</v>
      </c>
      <c r="D546" s="40" t="s">
        <v>3</v>
      </c>
      <c r="E546" s="40" t="s">
        <v>688</v>
      </c>
      <c r="F546" s="40" t="s">
        <v>5</v>
      </c>
      <c r="G546" s="17">
        <f>(A548*A549+B548*B549+C548*C549+D548*D549+E548*E549+F548*F549+G548*G549+H548*H549+I548*I549+J548*J549)/C546</f>
        <v>93</v>
      </c>
      <c r="H546" s="40"/>
      <c r="I546" s="40"/>
      <c r="J546" s="40"/>
      <c r="K546" s="40"/>
      <c r="L546" s="40"/>
      <c r="M546" s="40"/>
      <c r="N546" s="40"/>
      <c r="O546" s="40"/>
      <c r="P546" s="61"/>
      <c r="Q546" s="64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  <c r="AV546" s="61"/>
      <c r="AW546" s="61"/>
      <c r="AX546" s="61"/>
      <c r="AY546" s="61"/>
      <c r="AZ546" s="61"/>
      <c r="BA546" s="61"/>
      <c r="BB546" s="61"/>
      <c r="BC546" s="61"/>
      <c r="BD546" s="61"/>
      <c r="BE546" s="61"/>
      <c r="BF546" s="61"/>
      <c r="BG546" s="61"/>
      <c r="BH546" s="61"/>
      <c r="BI546" s="61"/>
      <c r="BJ546" s="61"/>
      <c r="BK546" s="61"/>
      <c r="BL546" s="61"/>
    </row>
    <row r="547" spans="1:64" s="9" customFormat="1" ht="12.75">
      <c r="A547" s="40" t="s">
        <v>694</v>
      </c>
      <c r="B547" s="40" t="s">
        <v>695</v>
      </c>
      <c r="C547" s="40" t="s">
        <v>696</v>
      </c>
      <c r="D547" s="40" t="s">
        <v>697</v>
      </c>
      <c r="E547" s="40" t="s">
        <v>698</v>
      </c>
      <c r="F547" s="40" t="s">
        <v>699</v>
      </c>
      <c r="G547" s="40" t="s">
        <v>700</v>
      </c>
      <c r="H547" s="40" t="s">
        <v>701</v>
      </c>
      <c r="I547" s="40"/>
      <c r="J547" s="40"/>
      <c r="K547" s="40"/>
      <c r="L547" s="40"/>
      <c r="M547" s="40"/>
      <c r="N547" s="40"/>
      <c r="O547" s="40"/>
      <c r="P547" s="61"/>
      <c r="Q547" s="64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  <c r="AV547" s="61"/>
      <c r="AW547" s="61"/>
      <c r="AX547" s="61"/>
      <c r="AY547" s="61"/>
      <c r="AZ547" s="61"/>
      <c r="BA547" s="61"/>
      <c r="BB547" s="61"/>
      <c r="BC547" s="61"/>
      <c r="BD547" s="61"/>
      <c r="BE547" s="61"/>
      <c r="BF547" s="61"/>
      <c r="BG547" s="61"/>
      <c r="BH547" s="61"/>
      <c r="BI547" s="61"/>
      <c r="BJ547" s="61"/>
      <c r="BK547" s="61"/>
      <c r="BL547" s="61"/>
    </row>
    <row r="548" spans="1:64" s="10" customFormat="1" ht="12.75">
      <c r="A548" s="40">
        <v>4</v>
      </c>
      <c r="B548" s="40">
        <v>6</v>
      </c>
      <c r="C548" s="40">
        <v>6</v>
      </c>
      <c r="D548" s="40">
        <v>6</v>
      </c>
      <c r="E548" s="40">
        <v>6</v>
      </c>
      <c r="F548" s="40">
        <v>6</v>
      </c>
      <c r="G548" s="40">
        <v>6</v>
      </c>
      <c r="H548" s="40">
        <v>3</v>
      </c>
      <c r="I548" s="40"/>
      <c r="J548" s="40"/>
      <c r="K548" s="40"/>
      <c r="L548" s="40"/>
      <c r="M548" s="40"/>
      <c r="N548" s="40"/>
      <c r="O548" s="40"/>
      <c r="P548" s="61"/>
      <c r="Q548" s="64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  <c r="AL548" s="61"/>
      <c r="AM548" s="61"/>
      <c r="AN548" s="61"/>
      <c r="AO548" s="61"/>
      <c r="AP548" s="61"/>
      <c r="AQ548" s="61"/>
      <c r="AR548" s="61"/>
      <c r="AS548" s="61"/>
      <c r="AT548" s="61"/>
      <c r="AU548" s="61"/>
      <c r="AV548" s="61"/>
      <c r="AW548" s="61"/>
      <c r="AX548" s="61"/>
      <c r="AY548" s="61"/>
      <c r="AZ548" s="61"/>
      <c r="BA548" s="61"/>
      <c r="BB548" s="61"/>
      <c r="BC548" s="61"/>
      <c r="BD548" s="61"/>
      <c r="BE548" s="61"/>
      <c r="BF548" s="61"/>
      <c r="BG548" s="61"/>
      <c r="BH548" s="61"/>
      <c r="BI548" s="61"/>
      <c r="BJ548" s="61"/>
      <c r="BK548" s="61"/>
      <c r="BL548" s="61"/>
    </row>
    <row r="549" spans="1:64" s="9" customFormat="1" ht="12.75">
      <c r="A549" s="37">
        <v>96</v>
      </c>
      <c r="B549" s="37">
        <v>89</v>
      </c>
      <c r="C549" s="37">
        <v>92</v>
      </c>
      <c r="D549" s="37">
        <v>94</v>
      </c>
      <c r="E549" s="37">
        <v>96</v>
      </c>
      <c r="F549" s="37">
        <v>92</v>
      </c>
      <c r="G549" s="37">
        <v>92</v>
      </c>
      <c r="H549" s="37">
        <v>95</v>
      </c>
      <c r="I549" s="37"/>
      <c r="J549" s="37"/>
      <c r="K549" s="37"/>
      <c r="L549" s="37"/>
      <c r="M549" s="37"/>
      <c r="N549" s="37"/>
      <c r="O549" s="37"/>
      <c r="P549" s="61"/>
      <c r="Q549" s="64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  <c r="AV549" s="61"/>
      <c r="AW549" s="61"/>
      <c r="AX549" s="61"/>
      <c r="AY549" s="61"/>
      <c r="AZ549" s="61"/>
      <c r="BA549" s="61"/>
      <c r="BB549" s="61"/>
      <c r="BC549" s="61"/>
      <c r="BD549" s="61"/>
      <c r="BE549" s="61"/>
      <c r="BF549" s="61"/>
      <c r="BG549" s="61"/>
      <c r="BH549" s="61"/>
      <c r="BI549" s="61"/>
      <c r="BJ549" s="61"/>
      <c r="BK549" s="61"/>
      <c r="BL549" s="61"/>
    </row>
    <row r="550" spans="1:64" s="9" customFormat="1" ht="12.7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61"/>
      <c r="Q550" s="64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  <c r="AV550" s="61"/>
      <c r="AW550" s="61"/>
      <c r="AX550" s="61"/>
      <c r="AY550" s="61"/>
      <c r="AZ550" s="61"/>
      <c r="BA550" s="61"/>
      <c r="BB550" s="61"/>
      <c r="BC550" s="61"/>
      <c r="BD550" s="61"/>
      <c r="BE550" s="61"/>
      <c r="BF550" s="61"/>
      <c r="BG550" s="61"/>
      <c r="BH550" s="61"/>
      <c r="BI550" s="61"/>
      <c r="BJ550" s="61"/>
      <c r="BK550" s="61"/>
      <c r="BL550" s="61"/>
    </row>
    <row r="551" spans="1:64" s="9" customFormat="1" ht="12.75">
      <c r="A551" s="28" t="s">
        <v>702</v>
      </c>
      <c r="B551" s="40" t="s">
        <v>2</v>
      </c>
      <c r="C551" s="40">
        <v>31</v>
      </c>
      <c r="D551" s="40" t="s">
        <v>3</v>
      </c>
      <c r="E551" s="40" t="s">
        <v>703</v>
      </c>
      <c r="F551" s="40" t="s">
        <v>5</v>
      </c>
      <c r="G551" s="17">
        <f>(A553*A554+B553*B554+C553*C554+D553*D554+E553*E554+F553*F554+G553*G554+H553*H554+I553*I554+J553*J554)/C551</f>
        <v>94.516129032258064</v>
      </c>
      <c r="H551" s="40"/>
      <c r="I551" s="40"/>
      <c r="J551" s="40"/>
      <c r="K551" s="40"/>
      <c r="L551" s="40"/>
      <c r="M551" s="40"/>
      <c r="N551" s="40"/>
      <c r="O551" s="40"/>
      <c r="P551" s="61"/>
      <c r="Q551" s="64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  <c r="AV551" s="61"/>
      <c r="AW551" s="61"/>
      <c r="AX551" s="61"/>
      <c r="AY551" s="61"/>
      <c r="AZ551" s="61"/>
      <c r="BA551" s="61"/>
      <c r="BB551" s="61"/>
      <c r="BC551" s="61"/>
      <c r="BD551" s="61"/>
      <c r="BE551" s="61"/>
      <c r="BF551" s="61"/>
      <c r="BG551" s="61"/>
      <c r="BH551" s="61"/>
      <c r="BI551" s="61"/>
      <c r="BJ551" s="61"/>
      <c r="BK551" s="61"/>
      <c r="BL551" s="61"/>
    </row>
    <row r="552" spans="1:64" s="9" customFormat="1" ht="12.75">
      <c r="A552" s="51" t="s">
        <v>704</v>
      </c>
      <c r="B552" s="51" t="s">
        <v>705</v>
      </c>
      <c r="C552" s="51" t="s">
        <v>706</v>
      </c>
      <c r="D552" s="51" t="s">
        <v>707</v>
      </c>
      <c r="E552" s="51" t="s">
        <v>701</v>
      </c>
      <c r="F552" s="51" t="s">
        <v>708</v>
      </c>
      <c r="G552" s="51" t="s">
        <v>709</v>
      </c>
      <c r="H552" s="40"/>
      <c r="I552" s="40"/>
      <c r="J552" s="40"/>
      <c r="K552" s="40"/>
      <c r="L552" s="40"/>
      <c r="M552" s="40"/>
      <c r="N552" s="40"/>
      <c r="O552" s="40"/>
      <c r="P552" s="61"/>
      <c r="Q552" s="64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  <c r="BB552" s="61"/>
      <c r="BC552" s="61"/>
      <c r="BD552" s="61"/>
      <c r="BE552" s="61"/>
      <c r="BF552" s="61"/>
      <c r="BG552" s="61"/>
      <c r="BH552" s="61"/>
      <c r="BI552" s="61"/>
      <c r="BJ552" s="61"/>
      <c r="BK552" s="61"/>
      <c r="BL552" s="61"/>
    </row>
    <row r="553" spans="1:64" s="10" customFormat="1" ht="12.75">
      <c r="A553" s="51">
        <v>6</v>
      </c>
      <c r="B553" s="51">
        <v>4</v>
      </c>
      <c r="C553" s="51">
        <v>6</v>
      </c>
      <c r="D553" s="51">
        <v>6</v>
      </c>
      <c r="E553" s="51">
        <v>2</v>
      </c>
      <c r="F553" s="51">
        <v>5</v>
      </c>
      <c r="G553" s="51">
        <v>2</v>
      </c>
      <c r="H553" s="40"/>
      <c r="I553" s="40"/>
      <c r="J553" s="40"/>
      <c r="K553" s="40"/>
      <c r="L553" s="40"/>
      <c r="M553" s="40"/>
      <c r="N553" s="40"/>
      <c r="O553" s="40"/>
      <c r="P553" s="61"/>
      <c r="Q553" s="64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  <c r="AK553" s="61"/>
      <c r="AL553" s="61"/>
      <c r="AM553" s="61"/>
      <c r="AN553" s="61"/>
      <c r="AO553" s="61"/>
      <c r="AP553" s="61"/>
      <c r="AQ553" s="61"/>
      <c r="AR553" s="61"/>
      <c r="AS553" s="61"/>
      <c r="AT553" s="61"/>
      <c r="AU553" s="61"/>
      <c r="AV553" s="61"/>
      <c r="AW553" s="61"/>
      <c r="AX553" s="61"/>
      <c r="AY553" s="61"/>
      <c r="AZ553" s="61"/>
      <c r="BA553" s="61"/>
      <c r="BB553" s="61"/>
      <c r="BC553" s="61"/>
      <c r="BD553" s="61"/>
      <c r="BE553" s="61"/>
      <c r="BF553" s="61"/>
      <c r="BG553" s="61"/>
      <c r="BH553" s="61"/>
      <c r="BI553" s="61"/>
      <c r="BJ553" s="61"/>
      <c r="BK553" s="61"/>
      <c r="BL553" s="61"/>
    </row>
    <row r="554" spans="1:64" s="9" customFormat="1" ht="12.75">
      <c r="A554" s="37">
        <v>94</v>
      </c>
      <c r="B554" s="37">
        <v>96</v>
      </c>
      <c r="C554" s="37">
        <v>97</v>
      </c>
      <c r="D554" s="37">
        <v>95</v>
      </c>
      <c r="E554" s="37">
        <v>95</v>
      </c>
      <c r="F554" s="37">
        <v>90</v>
      </c>
      <c r="G554" s="37">
        <v>95</v>
      </c>
      <c r="H554" s="37"/>
      <c r="I554" s="37"/>
      <c r="J554" s="37"/>
      <c r="K554" s="37"/>
      <c r="L554" s="37"/>
      <c r="M554" s="37"/>
      <c r="N554" s="37"/>
      <c r="O554" s="37"/>
      <c r="P554" s="61"/>
      <c r="Q554" s="64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  <c r="AV554" s="61"/>
      <c r="AW554" s="61"/>
      <c r="AX554" s="61"/>
      <c r="AY554" s="61"/>
      <c r="AZ554" s="61"/>
      <c r="BA554" s="61"/>
      <c r="BB554" s="61"/>
      <c r="BC554" s="61"/>
      <c r="BD554" s="61"/>
      <c r="BE554" s="61"/>
      <c r="BF554" s="61"/>
      <c r="BG554" s="61"/>
      <c r="BH554" s="61"/>
      <c r="BI554" s="61"/>
      <c r="BJ554" s="61"/>
      <c r="BK554" s="61"/>
      <c r="BL554" s="61"/>
    </row>
    <row r="555" spans="1:64" s="9" customFormat="1" ht="12.7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61"/>
      <c r="Q555" s="64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  <c r="AV555" s="61"/>
      <c r="AW555" s="61"/>
      <c r="AX555" s="61"/>
      <c r="AY555" s="61"/>
      <c r="AZ555" s="61"/>
      <c r="BA555" s="61"/>
      <c r="BB555" s="61"/>
      <c r="BC555" s="61"/>
      <c r="BD555" s="61"/>
      <c r="BE555" s="61"/>
      <c r="BF555" s="61"/>
      <c r="BG555" s="61"/>
      <c r="BH555" s="61"/>
      <c r="BI555" s="61"/>
      <c r="BJ555" s="61"/>
      <c r="BK555" s="61"/>
      <c r="BL555" s="61"/>
    </row>
    <row r="556" spans="1:64" s="9" customFormat="1" ht="12.75">
      <c r="A556" s="28" t="s">
        <v>710</v>
      </c>
      <c r="B556" s="40" t="s">
        <v>2</v>
      </c>
      <c r="C556" s="40">
        <v>31</v>
      </c>
      <c r="D556" s="40" t="s">
        <v>3</v>
      </c>
      <c r="E556" s="40" t="s">
        <v>711</v>
      </c>
      <c r="F556" s="40" t="s">
        <v>5</v>
      </c>
      <c r="G556" s="17">
        <f>(A558*A559+B558*B559+C558*C559+D558*D559+E558*E559+F558*F559+G558*G559+H558*H559+I558*I559+J558*J559)/C556</f>
        <v>92.774193548387103</v>
      </c>
      <c r="H556" s="40"/>
      <c r="I556" s="40"/>
      <c r="J556" s="40"/>
      <c r="K556" s="40"/>
      <c r="L556" s="40"/>
      <c r="M556" s="40"/>
      <c r="N556" s="40"/>
      <c r="O556" s="40"/>
      <c r="P556" s="61"/>
      <c r="Q556" s="64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  <c r="AV556" s="61"/>
      <c r="AW556" s="61"/>
      <c r="AX556" s="61"/>
      <c r="AY556" s="61"/>
      <c r="AZ556" s="61"/>
      <c r="BA556" s="61"/>
      <c r="BB556" s="61"/>
      <c r="BC556" s="61"/>
      <c r="BD556" s="61"/>
      <c r="BE556" s="61"/>
      <c r="BF556" s="61"/>
      <c r="BG556" s="61"/>
      <c r="BH556" s="61"/>
      <c r="BI556" s="61"/>
      <c r="BJ556" s="61"/>
      <c r="BK556" s="61"/>
      <c r="BL556" s="61"/>
    </row>
    <row r="557" spans="1:64" s="9" customFormat="1" ht="12.75">
      <c r="A557" s="40" t="s">
        <v>712</v>
      </c>
      <c r="B557" s="40" t="s">
        <v>713</v>
      </c>
      <c r="C557" s="40" t="s">
        <v>709</v>
      </c>
      <c r="D557" s="40" t="s">
        <v>714</v>
      </c>
      <c r="E557" s="40" t="s">
        <v>715</v>
      </c>
      <c r="F557" s="40" t="s">
        <v>716</v>
      </c>
      <c r="G557" s="40" t="s">
        <v>717</v>
      </c>
      <c r="H557" s="40" t="s">
        <v>718</v>
      </c>
      <c r="I557" s="40"/>
      <c r="J557" s="40"/>
      <c r="K557" s="40"/>
      <c r="L557" s="40"/>
      <c r="M557" s="40"/>
      <c r="N557" s="40"/>
      <c r="O557" s="40"/>
      <c r="P557" s="61"/>
      <c r="Q557" s="64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  <c r="AV557" s="61"/>
      <c r="AW557" s="61"/>
      <c r="AX557" s="61"/>
      <c r="AY557" s="61"/>
      <c r="AZ557" s="61"/>
      <c r="BA557" s="61"/>
      <c r="BB557" s="61"/>
      <c r="BC557" s="61"/>
      <c r="BD557" s="61"/>
      <c r="BE557" s="61"/>
      <c r="BF557" s="61"/>
      <c r="BG557" s="61"/>
      <c r="BH557" s="61"/>
      <c r="BI557" s="61"/>
      <c r="BJ557" s="61"/>
      <c r="BK557" s="61"/>
      <c r="BL557" s="61"/>
    </row>
    <row r="558" spans="1:64" s="10" customFormat="1" ht="12.75">
      <c r="A558" s="40">
        <v>1</v>
      </c>
      <c r="B558" s="40">
        <v>2</v>
      </c>
      <c r="C558" s="40">
        <v>4</v>
      </c>
      <c r="D558" s="40">
        <v>6</v>
      </c>
      <c r="E558" s="40">
        <v>5</v>
      </c>
      <c r="F558" s="40">
        <v>6</v>
      </c>
      <c r="G558" s="40">
        <v>3</v>
      </c>
      <c r="H558" s="40">
        <v>4</v>
      </c>
      <c r="I558" s="40"/>
      <c r="J558" s="40"/>
      <c r="K558" s="40"/>
      <c r="L558" s="40"/>
      <c r="M558" s="40"/>
      <c r="N558" s="40"/>
      <c r="O558" s="40"/>
      <c r="P558" s="61"/>
      <c r="Q558" s="64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  <c r="AK558" s="61"/>
      <c r="AL558" s="61"/>
      <c r="AM558" s="61"/>
      <c r="AN558" s="61"/>
      <c r="AO558" s="61"/>
      <c r="AP558" s="61"/>
      <c r="AQ558" s="61"/>
      <c r="AR558" s="61"/>
      <c r="AS558" s="61"/>
      <c r="AT558" s="61"/>
      <c r="AU558" s="61"/>
      <c r="AV558" s="61"/>
      <c r="AW558" s="61"/>
      <c r="AX558" s="61"/>
      <c r="AY558" s="61"/>
      <c r="AZ558" s="61"/>
      <c r="BA558" s="61"/>
      <c r="BB558" s="61"/>
      <c r="BC558" s="61"/>
      <c r="BD558" s="61"/>
      <c r="BE558" s="61"/>
      <c r="BF558" s="61"/>
      <c r="BG558" s="61"/>
      <c r="BH558" s="61"/>
      <c r="BI558" s="61"/>
      <c r="BJ558" s="61"/>
      <c r="BK558" s="61"/>
      <c r="BL558" s="61"/>
    </row>
    <row r="559" spans="1:64" s="1" customFormat="1" ht="12">
      <c r="A559" s="37">
        <v>95</v>
      </c>
      <c r="B559" s="37">
        <v>98</v>
      </c>
      <c r="C559" s="37">
        <v>95</v>
      </c>
      <c r="D559" s="37">
        <v>98</v>
      </c>
      <c r="E559" s="37">
        <v>91</v>
      </c>
      <c r="F559" s="37">
        <v>89</v>
      </c>
      <c r="G559" s="37">
        <v>88</v>
      </c>
      <c r="H559" s="37">
        <v>91</v>
      </c>
      <c r="I559" s="37"/>
      <c r="J559" s="37"/>
      <c r="K559" s="37"/>
      <c r="L559" s="37"/>
      <c r="M559" s="37"/>
      <c r="N559" s="37"/>
      <c r="O559" s="37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28" t="s">
        <v>719</v>
      </c>
      <c r="B561" s="40" t="s">
        <v>2</v>
      </c>
      <c r="C561" s="40">
        <v>30</v>
      </c>
      <c r="D561" s="40" t="s">
        <v>3</v>
      </c>
      <c r="E561" s="40" t="s">
        <v>667</v>
      </c>
      <c r="F561" s="40" t="s">
        <v>5</v>
      </c>
      <c r="G561" s="17">
        <f>(A563*A564+B563*B564+C563*C564+D563*D564+E563*E564+F563*F564+G563*G564+H563*H564+I563*I564+J563*J564)/C561</f>
        <v>92.1</v>
      </c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40" t="s">
        <v>720</v>
      </c>
      <c r="B562" s="40" t="s">
        <v>712</v>
      </c>
      <c r="C562" s="40" t="s">
        <v>713</v>
      </c>
      <c r="D562" s="40" t="s">
        <v>715</v>
      </c>
      <c r="E562" s="40" t="s">
        <v>637</v>
      </c>
      <c r="F562" s="40" t="s">
        <v>721</v>
      </c>
      <c r="G562" s="40" t="s">
        <v>718</v>
      </c>
      <c r="H562" s="40" t="s">
        <v>634</v>
      </c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2" customFormat="1" ht="12">
      <c r="A563" s="40">
        <v>6</v>
      </c>
      <c r="B563" s="40">
        <v>5</v>
      </c>
      <c r="C563" s="40">
        <v>4</v>
      </c>
      <c r="D563" s="40">
        <v>1</v>
      </c>
      <c r="E563" s="40">
        <v>3</v>
      </c>
      <c r="F563" s="40">
        <v>6</v>
      </c>
      <c r="G563" s="40">
        <v>3</v>
      </c>
      <c r="H563" s="40">
        <v>2</v>
      </c>
      <c r="I563" s="40"/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1" customFormat="1" ht="12">
      <c r="A564" s="37">
        <v>93</v>
      </c>
      <c r="B564" s="37">
        <v>95</v>
      </c>
      <c r="C564" s="37">
        <v>98</v>
      </c>
      <c r="D564" s="37">
        <v>91</v>
      </c>
      <c r="E564" s="37">
        <v>88</v>
      </c>
      <c r="F564" s="37">
        <v>91</v>
      </c>
      <c r="G564" s="37">
        <v>91</v>
      </c>
      <c r="H564" s="37">
        <v>82</v>
      </c>
      <c r="I564" s="37"/>
      <c r="J564" s="37"/>
      <c r="K564" s="37"/>
      <c r="L564" s="37"/>
      <c r="M564" s="37"/>
      <c r="N564" s="37"/>
      <c r="O564" s="37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5"/>
      <c r="O565" s="1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4" t="s">
        <v>722</v>
      </c>
      <c r="B566" s="18" t="s">
        <v>2</v>
      </c>
      <c r="C566" s="18">
        <v>31</v>
      </c>
      <c r="D566" s="18" t="s">
        <v>3</v>
      </c>
      <c r="E566" s="69" t="s">
        <v>723</v>
      </c>
      <c r="F566" s="18" t="s">
        <v>5</v>
      </c>
      <c r="G566" s="17">
        <f>(A568*A569+B568*B569+C568*C569+D568*D569+E568*E569+F568*F569+G568*G569+H568*H569+I568*I569+J568*J569)/C566</f>
        <v>90.032258064516128</v>
      </c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8" t="s">
        <v>724</v>
      </c>
      <c r="B567" s="18" t="s">
        <v>725</v>
      </c>
      <c r="C567" s="18" t="s">
        <v>726</v>
      </c>
      <c r="D567" s="18" t="s">
        <v>727</v>
      </c>
      <c r="E567" s="18" t="s">
        <v>728</v>
      </c>
      <c r="F567" s="18" t="s">
        <v>657</v>
      </c>
      <c r="G567" s="18" t="s">
        <v>651</v>
      </c>
      <c r="H567" s="18" t="s">
        <v>658</v>
      </c>
      <c r="I567" s="18" t="s">
        <v>653</v>
      </c>
      <c r="J567" s="18" t="s">
        <v>694</v>
      </c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2" customFormat="1" ht="12">
      <c r="A568" s="18">
        <v>3</v>
      </c>
      <c r="B568" s="18">
        <v>5</v>
      </c>
      <c r="C568" s="18">
        <v>6</v>
      </c>
      <c r="D568" s="18">
        <v>5</v>
      </c>
      <c r="E568" s="18">
        <v>6</v>
      </c>
      <c r="F568" s="18">
        <v>1</v>
      </c>
      <c r="G568" s="18">
        <v>1</v>
      </c>
      <c r="H568" s="15">
        <v>2</v>
      </c>
      <c r="I568" s="15">
        <v>1</v>
      </c>
      <c r="J568" s="15">
        <v>1</v>
      </c>
      <c r="K568" s="15"/>
      <c r="L568" s="15"/>
      <c r="M568" s="15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1" customFormat="1" ht="12">
      <c r="A569" s="19">
        <v>93</v>
      </c>
      <c r="B569" s="19">
        <v>76</v>
      </c>
      <c r="C569" s="19">
        <v>93</v>
      </c>
      <c r="D569" s="19">
        <v>97</v>
      </c>
      <c r="E569" s="19">
        <v>93</v>
      </c>
      <c r="F569" s="19">
        <v>89</v>
      </c>
      <c r="G569" s="19">
        <v>91</v>
      </c>
      <c r="H569" s="19">
        <v>84</v>
      </c>
      <c r="I569" s="19">
        <v>87</v>
      </c>
      <c r="J569" s="19">
        <v>96</v>
      </c>
      <c r="K569" s="19"/>
      <c r="L569" s="19"/>
      <c r="M569" s="19"/>
      <c r="N569" s="19"/>
      <c r="O569" s="19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5"/>
      <c r="O570" s="1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4" t="s">
        <v>729</v>
      </c>
      <c r="B571" s="18" t="s">
        <v>2</v>
      </c>
      <c r="C571" s="18">
        <v>30</v>
      </c>
      <c r="D571" s="18" t="s">
        <v>3</v>
      </c>
      <c r="E571" s="18" t="s">
        <v>676</v>
      </c>
      <c r="F571" s="18" t="s">
        <v>5</v>
      </c>
      <c r="G571" s="17">
        <f>(A573*A574+B573*B574+C573*C574+D573*D574+E573*E574+F573*F574+G573*G574+H573*H574+I573*I574+J573*J574)/C571</f>
        <v>89.13333333333334</v>
      </c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8" t="s">
        <v>692</v>
      </c>
      <c r="B572" s="18" t="s">
        <v>730</v>
      </c>
      <c r="C572" s="18" t="s">
        <v>731</v>
      </c>
      <c r="D572" s="18" t="s">
        <v>732</v>
      </c>
      <c r="E572" s="18" t="s">
        <v>733</v>
      </c>
      <c r="F572" s="18" t="s">
        <v>690</v>
      </c>
      <c r="G572" s="18"/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2" customFormat="1" ht="12">
      <c r="A573" s="18">
        <v>4</v>
      </c>
      <c r="B573" s="18">
        <v>6</v>
      </c>
      <c r="C573" s="18">
        <v>6</v>
      </c>
      <c r="D573" s="18">
        <v>6</v>
      </c>
      <c r="E573" s="18">
        <v>6</v>
      </c>
      <c r="F573" s="18">
        <v>2</v>
      </c>
      <c r="G573" s="18"/>
      <c r="H573" s="15"/>
      <c r="I573" s="15"/>
      <c r="J573" s="15"/>
      <c r="K573" s="15"/>
      <c r="L573" s="15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1" customFormat="1" ht="12">
      <c r="A574" s="19">
        <v>85</v>
      </c>
      <c r="B574" s="19">
        <v>86</v>
      </c>
      <c r="C574" s="19">
        <v>91</v>
      </c>
      <c r="D574" s="19">
        <v>93</v>
      </c>
      <c r="E574" s="19">
        <v>88</v>
      </c>
      <c r="F574" s="19">
        <v>93</v>
      </c>
      <c r="G574" s="19"/>
      <c r="H574" s="19"/>
      <c r="I574" s="19"/>
      <c r="J574" s="19"/>
      <c r="K574" s="19"/>
      <c r="L574" s="19"/>
      <c r="M574" s="19"/>
      <c r="N574" s="19"/>
      <c r="O574" s="19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22.5">
      <c r="A575" s="83" t="s">
        <v>734</v>
      </c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">
      <c r="A576" s="14" t="s">
        <v>735</v>
      </c>
      <c r="B576" s="18" t="s">
        <v>2</v>
      </c>
      <c r="C576" s="18">
        <v>6</v>
      </c>
      <c r="D576" s="18" t="s">
        <v>3</v>
      </c>
      <c r="E576" s="22" t="s">
        <v>736</v>
      </c>
      <c r="F576" s="18" t="s">
        <v>5</v>
      </c>
      <c r="G576" s="17">
        <f>(A578*A579+B578*B579+C578*C579+D578*D579+E578*E579+F578*F579+G578*G579+H578*H579+I578*I579+J578*J579)/C576</f>
        <v>90</v>
      </c>
      <c r="H576" s="18"/>
      <c r="I576" s="15"/>
      <c r="J576" s="18"/>
      <c r="K576" s="18"/>
      <c r="L576" s="18"/>
      <c r="M576" s="18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22" t="s">
        <v>737</v>
      </c>
      <c r="B577" s="22" t="s">
        <v>738</v>
      </c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5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2" customFormat="1" ht="12">
      <c r="A578" s="22">
        <v>5</v>
      </c>
      <c r="B578" s="22">
        <v>1</v>
      </c>
      <c r="C578" s="33"/>
      <c r="D578" s="18"/>
      <c r="E578" s="18"/>
      <c r="F578" s="18"/>
      <c r="G578" s="15"/>
      <c r="H578" s="15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1" customFormat="1" ht="12.75">
      <c r="A579" s="19">
        <v>90</v>
      </c>
      <c r="B579" s="31">
        <v>90</v>
      </c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21"/>
      <c r="B580" s="18"/>
      <c r="C580" s="18"/>
      <c r="D580" s="18"/>
      <c r="E580" s="18"/>
      <c r="F580" s="18"/>
      <c r="G580" s="18"/>
      <c r="H580" s="18"/>
      <c r="I580" s="18"/>
      <c r="J580" s="15"/>
      <c r="K580" s="15"/>
      <c r="L580" s="15"/>
      <c r="M580" s="15"/>
      <c r="N580" s="15"/>
      <c r="O580" s="1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">
      <c r="A581" s="14" t="s">
        <v>739</v>
      </c>
      <c r="B581" s="18" t="s">
        <v>2</v>
      </c>
      <c r="C581" s="18">
        <v>9</v>
      </c>
      <c r="D581" s="18" t="s">
        <v>3</v>
      </c>
      <c r="E581" s="18" t="s">
        <v>740</v>
      </c>
      <c r="F581" s="18" t="s">
        <v>5</v>
      </c>
      <c r="G581" s="17">
        <f>(A583*A584+B583*B584+C583*C584+D583*D584+E583*E584+F583*F584+G583*G584+H583*H584+I583*I584+J583*J584)/C581</f>
        <v>95.333333333333329</v>
      </c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22" t="s">
        <v>741</v>
      </c>
      <c r="B582" s="22" t="s">
        <v>738</v>
      </c>
      <c r="C582" s="18" t="s">
        <v>742</v>
      </c>
      <c r="D582" s="18"/>
      <c r="E582" s="18"/>
      <c r="F582" s="15"/>
      <c r="G582" s="15"/>
      <c r="H582" s="18"/>
      <c r="I582" s="18"/>
      <c r="J582" s="18"/>
      <c r="K582" s="18"/>
      <c r="L582" s="18"/>
      <c r="M582" s="15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2" customFormat="1" ht="12">
      <c r="A583" s="22">
        <v>2</v>
      </c>
      <c r="B583" s="22">
        <v>5</v>
      </c>
      <c r="C583" s="18">
        <v>2</v>
      </c>
      <c r="D583" s="18"/>
      <c r="E583" s="18"/>
      <c r="F583" s="18"/>
      <c r="G583" s="18"/>
      <c r="H583" s="18"/>
      <c r="I583" s="18"/>
      <c r="J583" s="15"/>
      <c r="K583" s="15"/>
      <c r="L583" s="15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1" customFormat="1" ht="12.75">
      <c r="A584" s="19">
        <v>91</v>
      </c>
      <c r="B584" s="19">
        <v>96</v>
      </c>
      <c r="C584" s="19">
        <v>98</v>
      </c>
      <c r="D584" s="31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5"/>
      <c r="B585" s="18"/>
      <c r="C585" s="18"/>
      <c r="D585" s="18"/>
      <c r="E585" s="21"/>
      <c r="F585" s="18"/>
      <c r="G585" s="18"/>
      <c r="H585" s="18"/>
      <c r="I585" s="18"/>
      <c r="J585" s="18"/>
      <c r="K585" s="18"/>
      <c r="L585" s="18"/>
      <c r="M585" s="18"/>
      <c r="N585" s="15"/>
      <c r="O585" s="1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4" t="s">
        <v>743</v>
      </c>
      <c r="B586" s="18" t="s">
        <v>2</v>
      </c>
      <c r="C586" s="33">
        <v>13</v>
      </c>
      <c r="D586" s="18" t="s">
        <v>3</v>
      </c>
      <c r="E586" s="18" t="s">
        <v>740</v>
      </c>
      <c r="F586" s="18" t="s">
        <v>5</v>
      </c>
      <c r="G586" s="17">
        <f>(A588*A589+B588*B589+C588*C589+D588*D589+E588*E589+F588*F589+G588*G589+H588*H589+I588*I589+J588*J589)/C586</f>
        <v>97.461538461538467</v>
      </c>
      <c r="H586" s="18"/>
      <c r="I586" s="18"/>
      <c r="J586" s="18"/>
      <c r="K586" s="18"/>
      <c r="L586" s="18"/>
      <c r="M586" s="21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>
      <c r="A587" s="15" t="s">
        <v>744</v>
      </c>
      <c r="B587" s="18" t="s">
        <v>745</v>
      </c>
      <c r="C587" s="18" t="s">
        <v>746</v>
      </c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2" customFormat="1" ht="12.75">
      <c r="A588" s="15">
        <v>6</v>
      </c>
      <c r="B588" s="18">
        <v>4</v>
      </c>
      <c r="C588" s="18">
        <v>3</v>
      </c>
      <c r="D588" s="18"/>
      <c r="E588" s="21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1" customFormat="1" ht="12.75">
      <c r="A589" s="19">
        <v>98</v>
      </c>
      <c r="B589" s="19">
        <v>97</v>
      </c>
      <c r="C589" s="19">
        <v>97</v>
      </c>
      <c r="D589" s="19"/>
      <c r="E589" s="31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8"/>
      <c r="B590" s="18"/>
      <c r="C590" s="18"/>
      <c r="D590" s="18"/>
      <c r="E590" s="21"/>
      <c r="F590" s="18"/>
      <c r="G590" s="18"/>
      <c r="H590" s="18"/>
      <c r="I590" s="18"/>
      <c r="J590" s="18"/>
      <c r="K590" s="15"/>
      <c r="L590" s="15"/>
      <c r="M590" s="15"/>
      <c r="N590" s="15"/>
      <c r="O590" s="1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">
      <c r="A591" s="14" t="s">
        <v>747</v>
      </c>
      <c r="B591" s="18" t="s">
        <v>2</v>
      </c>
      <c r="C591" s="18">
        <v>23</v>
      </c>
      <c r="D591" s="18" t="s">
        <v>3</v>
      </c>
      <c r="E591" s="18" t="s">
        <v>748</v>
      </c>
      <c r="F591" s="18" t="s">
        <v>5</v>
      </c>
      <c r="G591" s="17">
        <f>(A593*A594+B593*B594+C593*C594+D593*D594+E593*E594+F593*F594+G593*G594+H593*H594+I593*I594+J593*J594)/C591</f>
        <v>96.173913043478265</v>
      </c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22" t="s">
        <v>749</v>
      </c>
      <c r="B592" s="18" t="s">
        <v>742</v>
      </c>
      <c r="C592" s="18" t="s">
        <v>750</v>
      </c>
      <c r="D592" s="18" t="s">
        <v>751</v>
      </c>
      <c r="E592" s="18" t="s">
        <v>752</v>
      </c>
      <c r="F592" s="18"/>
      <c r="G592" s="18"/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2" customFormat="1" ht="12.75">
      <c r="A593" s="22">
        <v>4</v>
      </c>
      <c r="B593" s="18">
        <v>3</v>
      </c>
      <c r="C593" s="18">
        <v>6</v>
      </c>
      <c r="D593" s="18">
        <v>5</v>
      </c>
      <c r="E593" s="21">
        <v>5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1" customFormat="1" ht="12.75">
      <c r="A594" s="19">
        <v>97</v>
      </c>
      <c r="B594" s="19">
        <v>96</v>
      </c>
      <c r="C594" s="19">
        <v>96</v>
      </c>
      <c r="D594" s="19">
        <v>96</v>
      </c>
      <c r="E594" s="31">
        <v>96</v>
      </c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8"/>
      <c r="B595" s="18"/>
      <c r="C595" s="18"/>
      <c r="D595" s="18"/>
      <c r="E595" s="21"/>
      <c r="F595" s="18"/>
      <c r="G595" s="18"/>
      <c r="H595" s="18"/>
      <c r="I595" s="18"/>
      <c r="J595" s="18"/>
      <c r="K595" s="18"/>
      <c r="L595" s="18"/>
      <c r="M595" s="18"/>
      <c r="N595" s="15"/>
      <c r="O595" s="1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">
      <c r="A596" s="14" t="s">
        <v>753</v>
      </c>
      <c r="B596" s="18" t="s">
        <v>203</v>
      </c>
      <c r="C596" s="18">
        <v>35</v>
      </c>
      <c r="D596" s="18" t="s">
        <v>3</v>
      </c>
      <c r="E596" s="18" t="s">
        <v>754</v>
      </c>
      <c r="F596" s="18" t="s">
        <v>5</v>
      </c>
      <c r="G596" s="17">
        <f>(A598*A599+B598*B599+C598*C599+D598*D599+E598*E599+F598*F599+G598*G599+H598*H599+I598*I599+J598*J599)/C596</f>
        <v>90.057142857142864</v>
      </c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22" t="s">
        <v>755</v>
      </c>
      <c r="B597" s="18" t="s">
        <v>756</v>
      </c>
      <c r="C597" s="18" t="s">
        <v>757</v>
      </c>
      <c r="D597" s="18" t="s">
        <v>758</v>
      </c>
      <c r="E597" s="18" t="s">
        <v>759</v>
      </c>
      <c r="F597" s="18" t="s">
        <v>760</v>
      </c>
      <c r="G597" s="18" t="s">
        <v>741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2" customFormat="1" ht="12">
      <c r="A598" s="22">
        <v>6</v>
      </c>
      <c r="B598" s="18">
        <v>5</v>
      </c>
      <c r="C598" s="18">
        <v>6</v>
      </c>
      <c r="D598" s="18">
        <v>5</v>
      </c>
      <c r="E598" s="18">
        <v>5</v>
      </c>
      <c r="F598" s="18">
        <v>5</v>
      </c>
      <c r="G598" s="18">
        <v>3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1" customFormat="1" ht="12.75">
      <c r="A599" s="31">
        <v>89</v>
      </c>
      <c r="B599" s="19">
        <v>90</v>
      </c>
      <c r="C599" s="19">
        <v>90</v>
      </c>
      <c r="D599" s="19">
        <v>90</v>
      </c>
      <c r="E599" s="19">
        <v>91</v>
      </c>
      <c r="F599" s="19">
        <v>90</v>
      </c>
      <c r="G599" s="19">
        <v>91</v>
      </c>
      <c r="H599" s="19"/>
      <c r="I599" s="19"/>
      <c r="J599" s="19"/>
      <c r="K599" s="19"/>
      <c r="L599" s="19"/>
      <c r="M599" s="19"/>
      <c r="N599" s="19"/>
      <c r="O599" s="19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4" t="s">
        <v>761</v>
      </c>
      <c r="B601" s="18" t="s">
        <v>203</v>
      </c>
      <c r="C601" s="18">
        <v>15</v>
      </c>
      <c r="D601" s="18" t="s">
        <v>3</v>
      </c>
      <c r="E601" s="22" t="s">
        <v>762</v>
      </c>
      <c r="F601" s="18" t="s">
        <v>5</v>
      </c>
      <c r="G601" s="17">
        <f>(A603*A604+B603*B604+C603*C604+D603*D604+E603*E604+F603*F604+G603*G604+H603*H604+I603*I604+J603*J604)/C601</f>
        <v>87.066666666666663</v>
      </c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22" t="s">
        <v>763</v>
      </c>
      <c r="B602" s="22" t="s">
        <v>764</v>
      </c>
      <c r="C602" s="18" t="s">
        <v>765</v>
      </c>
      <c r="D602" s="18" t="s">
        <v>766</v>
      </c>
      <c r="E602" s="15"/>
      <c r="F602" s="18"/>
      <c r="G602" s="18"/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2" customFormat="1" ht="12.75">
      <c r="A603" s="22">
        <v>5</v>
      </c>
      <c r="B603" s="22">
        <v>5</v>
      </c>
      <c r="C603" s="18">
        <v>3</v>
      </c>
      <c r="D603" s="18">
        <v>2</v>
      </c>
      <c r="E603" s="15"/>
      <c r="F603" s="21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3" customFormat="1" ht="12.75">
      <c r="A604" s="19">
        <v>81</v>
      </c>
      <c r="B604" s="19">
        <v>92</v>
      </c>
      <c r="C604" s="19">
        <v>89</v>
      </c>
      <c r="D604" s="19">
        <v>87</v>
      </c>
      <c r="E604" s="31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8"/>
      <c r="B605" s="18"/>
      <c r="C605" s="18"/>
      <c r="D605" s="18"/>
      <c r="E605" s="21"/>
      <c r="F605" s="18"/>
      <c r="G605" s="18"/>
      <c r="H605" s="18"/>
      <c r="I605" s="18"/>
      <c r="J605" s="18"/>
      <c r="K605" s="18"/>
      <c r="L605" s="18"/>
      <c r="M605" s="18"/>
      <c r="N605" s="15"/>
      <c r="O605" s="1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">
      <c r="A606" s="14" t="s">
        <v>767</v>
      </c>
      <c r="B606" s="18" t="s">
        <v>203</v>
      </c>
      <c r="C606" s="18">
        <v>23</v>
      </c>
      <c r="D606" s="18" t="s">
        <v>3</v>
      </c>
      <c r="E606" s="18" t="s">
        <v>768</v>
      </c>
      <c r="F606" s="18" t="s">
        <v>5</v>
      </c>
      <c r="G606" s="17">
        <f>(A608*A609+B608*B609+C608*C609+D608*D609+E608*E609+F608*F609+G608*G609+H608*H609+I608*I609+J608*J609)/C606</f>
        <v>92.086956521739125</v>
      </c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">
      <c r="A607" s="15" t="s">
        <v>769</v>
      </c>
      <c r="B607" s="15" t="s">
        <v>770</v>
      </c>
      <c r="C607" s="15" t="s">
        <v>771</v>
      </c>
      <c r="D607" s="22" t="s">
        <v>772</v>
      </c>
      <c r="E607" s="18"/>
      <c r="F607" s="18"/>
      <c r="G607" s="18"/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2" customFormat="1" ht="12.75">
      <c r="A608" s="15">
        <v>5</v>
      </c>
      <c r="B608" s="22">
        <v>6</v>
      </c>
      <c r="C608" s="22">
        <v>6</v>
      </c>
      <c r="D608" s="22">
        <v>6</v>
      </c>
      <c r="E608" s="18"/>
      <c r="F608" s="21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1" customFormat="1" ht="12">
      <c r="A609" s="19">
        <v>90</v>
      </c>
      <c r="B609" s="19">
        <v>96</v>
      </c>
      <c r="C609" s="19">
        <v>94</v>
      </c>
      <c r="D609" s="19">
        <v>88</v>
      </c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5"/>
      <c r="O610" s="18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.75">
      <c r="A611" s="14" t="s">
        <v>773</v>
      </c>
      <c r="B611" s="18" t="s">
        <v>203</v>
      </c>
      <c r="C611" s="18">
        <v>24</v>
      </c>
      <c r="D611" s="18" t="s">
        <v>3</v>
      </c>
      <c r="E611" s="18" t="s">
        <v>768</v>
      </c>
      <c r="F611" s="18" t="s">
        <v>5</v>
      </c>
      <c r="G611" s="17">
        <f>(A613*A614+B613*B614+C613*C614+D613*D614+E613*E614+F613*F614+G613*G614+H613*H614+I613*I614+J613*J614)/C611</f>
        <v>90.458333333333329</v>
      </c>
      <c r="H611" s="18"/>
      <c r="I611" s="18"/>
      <c r="J611" s="18"/>
      <c r="K611" s="18"/>
      <c r="L611" s="18"/>
      <c r="M611" s="21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>
      <c r="A612" s="15" t="s">
        <v>774</v>
      </c>
      <c r="B612" s="15" t="s">
        <v>775</v>
      </c>
      <c r="C612" s="15" t="s">
        <v>776</v>
      </c>
      <c r="D612" s="18" t="s">
        <v>777</v>
      </c>
      <c r="E612" s="18" t="s">
        <v>778</v>
      </c>
      <c r="F612" s="18"/>
      <c r="G612" s="18"/>
      <c r="H612" s="18"/>
      <c r="I612" s="18"/>
      <c r="J612" s="18"/>
      <c r="K612" s="18"/>
      <c r="L612" s="18"/>
      <c r="M612" s="18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2" customFormat="1" ht="12">
      <c r="A613" s="15">
        <v>6</v>
      </c>
      <c r="B613" s="22">
        <v>5</v>
      </c>
      <c r="C613" s="22">
        <v>6</v>
      </c>
      <c r="D613" s="18">
        <v>6</v>
      </c>
      <c r="E613" s="18">
        <v>1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1" customFormat="1" ht="12">
      <c r="A614" s="19">
        <v>92</v>
      </c>
      <c r="B614" s="19">
        <v>92</v>
      </c>
      <c r="C614" s="19">
        <v>94</v>
      </c>
      <c r="D614" s="19">
        <v>85</v>
      </c>
      <c r="E614" s="19">
        <v>85</v>
      </c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8"/>
      <c r="B615" s="15"/>
      <c r="C615" s="15"/>
      <c r="D615" s="15"/>
      <c r="E615" s="15"/>
      <c r="F615" s="15"/>
      <c r="G615" s="15"/>
      <c r="H615" s="18"/>
      <c r="I615" s="18"/>
      <c r="J615" s="18"/>
      <c r="K615" s="18"/>
      <c r="L615" s="18"/>
      <c r="M615" s="18"/>
      <c r="N615" s="15"/>
      <c r="O615" s="18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4" t="s">
        <v>779</v>
      </c>
      <c r="B616" s="18" t="s">
        <v>203</v>
      </c>
      <c r="C616" s="18">
        <v>25</v>
      </c>
      <c r="D616" s="18" t="s">
        <v>3</v>
      </c>
      <c r="E616" s="18" t="s">
        <v>780</v>
      </c>
      <c r="F616" s="18" t="s">
        <v>5</v>
      </c>
      <c r="G616" s="17">
        <f>(A618*A619+B618*B619+C618*C619+D618*D619+E618*E619+F618*F619+G618*G619+H618*H619+I618*I619+J618*J619)/C616</f>
        <v>88.12</v>
      </c>
      <c r="H616" s="18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5" t="s">
        <v>781</v>
      </c>
      <c r="B617" s="15" t="s">
        <v>782</v>
      </c>
      <c r="C617" s="18" t="s">
        <v>783</v>
      </c>
      <c r="D617" s="15" t="s">
        <v>784</v>
      </c>
      <c r="E617" s="18" t="s">
        <v>785</v>
      </c>
      <c r="F617" s="18"/>
      <c r="G617" s="15"/>
      <c r="H617" s="18"/>
      <c r="I617" s="18"/>
      <c r="J617" s="18"/>
      <c r="K617" s="18"/>
      <c r="L617" s="18"/>
      <c r="M617" s="18"/>
      <c r="N617" s="18"/>
      <c r="O617" s="18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2" customFormat="1" ht="12">
      <c r="A618" s="15">
        <v>6</v>
      </c>
      <c r="B618" s="15">
        <v>6</v>
      </c>
      <c r="C618" s="18">
        <v>4</v>
      </c>
      <c r="D618" s="15">
        <v>5</v>
      </c>
      <c r="E618" s="15">
        <v>4</v>
      </c>
      <c r="F618" s="18"/>
      <c r="G618" s="15"/>
      <c r="H618" s="15"/>
      <c r="I618" s="18"/>
      <c r="J618" s="18"/>
      <c r="K618" s="18"/>
      <c r="L618" s="18"/>
      <c r="M618" s="18"/>
      <c r="N618" s="15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1" customFormat="1" ht="12.75">
      <c r="A619" s="31">
        <v>87</v>
      </c>
      <c r="B619" s="19">
        <v>92</v>
      </c>
      <c r="C619" s="19">
        <v>84</v>
      </c>
      <c r="D619" s="19">
        <v>89</v>
      </c>
      <c r="E619" s="19">
        <v>87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>
      <c r="A620" s="70"/>
      <c r="B620" s="71"/>
      <c r="C620" s="71"/>
      <c r="D620" s="71"/>
      <c r="E620" s="71"/>
      <c r="F620" s="71"/>
      <c r="G620" s="71"/>
      <c r="H620" s="71"/>
      <c r="I620" s="18"/>
      <c r="J620" s="18"/>
      <c r="K620" s="18"/>
      <c r="L620" s="18"/>
      <c r="M620" s="18"/>
      <c r="N620" s="15"/>
      <c r="O620" s="1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">
      <c r="A621" s="14" t="s">
        <v>786</v>
      </c>
      <c r="B621" s="18" t="s">
        <v>203</v>
      </c>
      <c r="C621" s="18">
        <v>15</v>
      </c>
      <c r="D621" s="18" t="s">
        <v>3</v>
      </c>
      <c r="E621" s="18" t="s">
        <v>787</v>
      </c>
      <c r="F621" s="18" t="s">
        <v>5</v>
      </c>
      <c r="G621" s="17">
        <f>(A623*A624+B623*B624+C623*C624+D623*D624+E623*E624+F623*F624+G623*G624+H623*H624+I623*I624+J623*J624)/C621</f>
        <v>91.8</v>
      </c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5" t="s">
        <v>788</v>
      </c>
      <c r="B622" s="15" t="s">
        <v>789</v>
      </c>
      <c r="C622" s="15" t="s">
        <v>790</v>
      </c>
      <c r="D622" s="18"/>
      <c r="E622" s="33"/>
      <c r="F622" s="18"/>
      <c r="G622" s="18"/>
      <c r="H622" s="18"/>
      <c r="I622" s="18"/>
      <c r="J622" s="18"/>
      <c r="K622" s="18"/>
      <c r="L622" s="18"/>
      <c r="M622" s="18"/>
      <c r="N622" s="18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2" customFormat="1" ht="12">
      <c r="A623" s="15">
        <v>6</v>
      </c>
      <c r="B623" s="22">
        <v>5</v>
      </c>
      <c r="C623" s="22">
        <v>4</v>
      </c>
      <c r="D623" s="18"/>
      <c r="E623" s="40"/>
      <c r="F623" s="15"/>
      <c r="G623" s="18"/>
      <c r="H623" s="15"/>
      <c r="I623" s="15"/>
      <c r="J623" s="15"/>
      <c r="K623" s="15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3" customFormat="1" ht="12.75">
      <c r="A624" s="31">
        <v>91</v>
      </c>
      <c r="B624" s="19">
        <v>91</v>
      </c>
      <c r="C624" s="19">
        <v>94</v>
      </c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21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5"/>
      <c r="O625" s="1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14" t="s">
        <v>791</v>
      </c>
      <c r="B626" s="18" t="s">
        <v>203</v>
      </c>
      <c r="C626" s="18">
        <v>27</v>
      </c>
      <c r="D626" s="18" t="s">
        <v>3</v>
      </c>
      <c r="E626" s="18" t="s">
        <v>792</v>
      </c>
      <c r="F626" s="18" t="s">
        <v>5</v>
      </c>
      <c r="G626" s="17">
        <f>(A628*A629+B628*B629+C628*C629+D628*D629+E628*E629+F628*F629+G628*G629+H628*H629+I628*I629+J628*J629)/C626</f>
        <v>87.370370370370367</v>
      </c>
      <c r="H626" s="18"/>
      <c r="I626" s="18"/>
      <c r="J626" s="18"/>
      <c r="K626" s="18"/>
      <c r="L626" s="18"/>
      <c r="M626" s="21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">
      <c r="A627" s="15" t="s">
        <v>793</v>
      </c>
      <c r="B627" s="15" t="s">
        <v>794</v>
      </c>
      <c r="C627" s="15" t="s">
        <v>766</v>
      </c>
      <c r="D627" s="18" t="s">
        <v>795</v>
      </c>
      <c r="E627" s="18" t="s">
        <v>796</v>
      </c>
      <c r="F627" s="18" t="s">
        <v>797</v>
      </c>
      <c r="G627" s="18"/>
      <c r="H627" s="18"/>
      <c r="I627" s="18"/>
      <c r="J627" s="18"/>
      <c r="K627" s="18"/>
      <c r="L627" s="18"/>
      <c r="M627" s="18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2" customFormat="1" ht="12">
      <c r="A628" s="15">
        <v>6</v>
      </c>
      <c r="B628" s="22">
        <v>6</v>
      </c>
      <c r="C628" s="22">
        <v>1</v>
      </c>
      <c r="D628" s="18">
        <v>6</v>
      </c>
      <c r="E628" s="18">
        <v>6</v>
      </c>
      <c r="F628" s="18">
        <v>2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3" customFormat="1" ht="12">
      <c r="A629" s="19">
        <v>81</v>
      </c>
      <c r="B629" s="19">
        <v>89</v>
      </c>
      <c r="C629" s="19">
        <v>87</v>
      </c>
      <c r="D629" s="19">
        <v>91</v>
      </c>
      <c r="E629" s="19">
        <v>88</v>
      </c>
      <c r="F629" s="19">
        <v>89</v>
      </c>
      <c r="G629" s="19"/>
      <c r="H629" s="19"/>
      <c r="I629" s="19"/>
      <c r="J629" s="19"/>
      <c r="K629" s="19"/>
      <c r="L629" s="19"/>
      <c r="M629" s="19"/>
      <c r="N629" s="19"/>
      <c r="O629" s="19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">
      <c r="A630" s="15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5"/>
      <c r="O630" s="18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>
      <c r="A631" s="14" t="s">
        <v>798</v>
      </c>
      <c r="B631" s="18" t="s">
        <v>203</v>
      </c>
      <c r="C631" s="18">
        <v>24</v>
      </c>
      <c r="D631" s="18" t="s">
        <v>3</v>
      </c>
      <c r="E631" s="18" t="s">
        <v>792</v>
      </c>
      <c r="F631" s="18" t="s">
        <v>5</v>
      </c>
      <c r="G631" s="17">
        <f>(A633*A634+B633*B634+C633*C634+D633*D634+E633*E634+F633*F634+G633*G634+H633*H634+I633*I634+J633*J634)/C631</f>
        <v>85.75</v>
      </c>
      <c r="H631" s="18"/>
      <c r="I631" s="18"/>
      <c r="J631" s="18"/>
      <c r="K631" s="18"/>
      <c r="L631" s="18"/>
      <c r="M631" s="21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>
      <c r="A632" s="15" t="s">
        <v>799</v>
      </c>
      <c r="B632" s="15" t="s">
        <v>800</v>
      </c>
      <c r="C632" s="15" t="s">
        <v>797</v>
      </c>
      <c r="D632" s="15" t="s">
        <v>801</v>
      </c>
      <c r="E632" s="22" t="s">
        <v>802</v>
      </c>
      <c r="F632" s="22" t="s">
        <v>766</v>
      </c>
      <c r="G632" s="18"/>
      <c r="H632" s="18"/>
      <c r="I632" s="18"/>
      <c r="J632" s="18"/>
      <c r="K632" s="18"/>
      <c r="L632" s="18"/>
      <c r="M632" s="18"/>
      <c r="N632" s="15"/>
      <c r="O632" s="1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2" customFormat="1" ht="12">
      <c r="A633" s="15">
        <v>5</v>
      </c>
      <c r="B633" s="22">
        <v>4</v>
      </c>
      <c r="C633" s="22">
        <v>2</v>
      </c>
      <c r="D633" s="22">
        <v>5</v>
      </c>
      <c r="E633" s="22">
        <v>6</v>
      </c>
      <c r="F633" s="22">
        <v>2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1" customFormat="1" ht="12.75">
      <c r="A634" s="19">
        <v>84</v>
      </c>
      <c r="B634" s="19">
        <v>83</v>
      </c>
      <c r="C634" s="19">
        <v>89</v>
      </c>
      <c r="D634" s="19">
        <v>90</v>
      </c>
      <c r="E634" s="31">
        <v>84</v>
      </c>
      <c r="F634" s="19">
        <v>87</v>
      </c>
      <c r="G634" s="19"/>
      <c r="H634" s="19"/>
      <c r="I634" s="19"/>
      <c r="J634" s="19"/>
      <c r="K634" s="19"/>
      <c r="L634" s="19"/>
      <c r="M634" s="19"/>
      <c r="N634" s="19"/>
      <c r="O634" s="19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8"/>
      <c r="B635" s="18"/>
      <c r="C635" s="18"/>
      <c r="D635" s="18"/>
      <c r="E635" s="21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>
      <c r="A636" s="14" t="s">
        <v>803</v>
      </c>
      <c r="B636" s="18" t="s">
        <v>203</v>
      </c>
      <c r="C636" s="18">
        <v>17</v>
      </c>
      <c r="D636" s="18" t="s">
        <v>3</v>
      </c>
      <c r="E636" s="18" t="s">
        <v>804</v>
      </c>
      <c r="F636" s="18" t="s">
        <v>5</v>
      </c>
      <c r="G636" s="17">
        <f>(A638*A639+B638*B639+C638*C639+D638*D639+E638*E639+F638*F639+G638*G639+H638*H639+I638*I639+J638*J639)/C636</f>
        <v>88.17647058823529</v>
      </c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5" t="s">
        <v>805</v>
      </c>
      <c r="B637" s="15" t="s">
        <v>778</v>
      </c>
      <c r="C637" s="22" t="s">
        <v>806</v>
      </c>
      <c r="D637" s="22" t="s">
        <v>807</v>
      </c>
      <c r="E637" s="22" t="s">
        <v>801</v>
      </c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2" customFormat="1" ht="12">
      <c r="A638" s="15">
        <v>6</v>
      </c>
      <c r="B638" s="15">
        <v>3</v>
      </c>
      <c r="C638" s="22">
        <v>1</v>
      </c>
      <c r="D638" s="22">
        <v>6</v>
      </c>
      <c r="E638" s="22">
        <v>1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1" customFormat="1" ht="12.75">
      <c r="A639" s="19">
        <v>90</v>
      </c>
      <c r="B639" s="19">
        <v>85</v>
      </c>
      <c r="C639" s="19">
        <v>86</v>
      </c>
      <c r="D639" s="19">
        <v>88</v>
      </c>
      <c r="E639" s="31">
        <v>90</v>
      </c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">
      <c r="A640" s="18"/>
      <c r="B640" s="15"/>
      <c r="C640" s="15"/>
      <c r="D640" s="15"/>
      <c r="E640" s="15"/>
      <c r="F640" s="15"/>
      <c r="G640" s="15"/>
      <c r="H640" s="15"/>
      <c r="I640" s="18"/>
      <c r="J640" s="18"/>
      <c r="K640" s="18"/>
      <c r="L640" s="18"/>
      <c r="M640" s="18"/>
      <c r="N640" s="15"/>
      <c r="O640" s="1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4" t="s">
        <v>808</v>
      </c>
      <c r="B641" s="18" t="s">
        <v>203</v>
      </c>
      <c r="C641" s="18">
        <v>16</v>
      </c>
      <c r="D641" s="18" t="s">
        <v>3</v>
      </c>
      <c r="E641" s="18" t="s">
        <v>809</v>
      </c>
      <c r="F641" s="18" t="s">
        <v>5</v>
      </c>
      <c r="G641" s="17">
        <f>(A643*A644+B643*B644+C643*C644+D643*D644+E643*E644+F643*F644+G643*G644+H643*H644+I643*I644+J643*J644)/C641</f>
        <v>92.5</v>
      </c>
      <c r="H641" s="18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5" t="s">
        <v>810</v>
      </c>
      <c r="B642" s="15" t="s">
        <v>811</v>
      </c>
      <c r="C642" s="18" t="s">
        <v>812</v>
      </c>
      <c r="D642" s="18"/>
      <c r="E642" s="18"/>
      <c r="F642" s="18"/>
      <c r="G642" s="18"/>
      <c r="H642" s="15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2" customFormat="1" ht="12">
      <c r="A643" s="15">
        <v>4</v>
      </c>
      <c r="B643" s="22">
        <v>6</v>
      </c>
      <c r="C643" s="18">
        <v>6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1" customFormat="1" ht="12.75">
      <c r="A644" s="31">
        <v>97</v>
      </c>
      <c r="B644" s="19">
        <v>96</v>
      </c>
      <c r="C644" s="19">
        <v>86</v>
      </c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21"/>
      <c r="B645" s="18"/>
      <c r="C645" s="18"/>
      <c r="D645" s="18"/>
      <c r="E645" s="18"/>
      <c r="F645" s="18"/>
      <c r="G645" s="18"/>
      <c r="H645" s="18"/>
      <c r="I645" s="18"/>
      <c r="J645" s="15"/>
      <c r="K645" s="15"/>
      <c r="L645" s="15"/>
      <c r="M645" s="15"/>
      <c r="N645" s="15"/>
      <c r="O645" s="1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14" t="s">
        <v>813</v>
      </c>
      <c r="B646" s="18" t="s">
        <v>203</v>
      </c>
      <c r="C646" s="18">
        <v>15</v>
      </c>
      <c r="D646" s="18" t="s">
        <v>3</v>
      </c>
      <c r="E646" s="18" t="s">
        <v>809</v>
      </c>
      <c r="F646" s="18" t="s">
        <v>5</v>
      </c>
      <c r="G646" s="17">
        <f>(A648*A649+B648*B649+C648*C649+D648*D649+E648*E649+F648*F649+G648*G649+H648*H649+I648*I649+J648*J649)/C646</f>
        <v>90</v>
      </c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22" t="s">
        <v>806</v>
      </c>
      <c r="B647" s="22" t="s">
        <v>814</v>
      </c>
      <c r="C647" s="18" t="s">
        <v>815</v>
      </c>
      <c r="D647" s="18"/>
      <c r="E647" s="18"/>
      <c r="F647" s="18"/>
      <c r="G647" s="15"/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2" customFormat="1" ht="12.75">
      <c r="A648" s="15">
        <v>6</v>
      </c>
      <c r="B648" s="18">
        <v>6</v>
      </c>
      <c r="C648" s="18">
        <v>3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1" customFormat="1" ht="12.75">
      <c r="A649" s="19">
        <v>86</v>
      </c>
      <c r="B649" s="19">
        <v>94</v>
      </c>
      <c r="C649" s="19">
        <v>90</v>
      </c>
      <c r="D649" s="19"/>
      <c r="E649" s="19"/>
      <c r="F649" s="19"/>
      <c r="G649" s="19"/>
      <c r="H649" s="19"/>
      <c r="I649" s="19"/>
      <c r="J649" s="19"/>
      <c r="K649" s="19"/>
      <c r="L649" s="19"/>
      <c r="M649" s="31"/>
      <c r="N649" s="19"/>
      <c r="O649" s="19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5"/>
      <c r="B650" s="18"/>
      <c r="C650" s="18"/>
      <c r="D650" s="18"/>
      <c r="E650" s="18"/>
      <c r="F650" s="18"/>
      <c r="G650" s="15"/>
      <c r="H650" s="18"/>
      <c r="I650" s="18"/>
      <c r="J650" s="18"/>
      <c r="K650" s="18"/>
      <c r="L650" s="18"/>
      <c r="M650" s="21"/>
      <c r="N650" s="18"/>
      <c r="O650" s="18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4" t="s">
        <v>816</v>
      </c>
      <c r="B651" s="18" t="s">
        <v>203</v>
      </c>
      <c r="C651" s="18">
        <v>37</v>
      </c>
      <c r="D651" s="18" t="s">
        <v>3</v>
      </c>
      <c r="E651" s="18" t="s">
        <v>817</v>
      </c>
      <c r="F651" s="18" t="s">
        <v>5</v>
      </c>
      <c r="G651" s="17">
        <f>(A653*A654+B653*B654+C653*C654+D653*D654+E653*E654+F653*F654+G653*G654+H653*H654+I653*I654+J653*J654)/C651</f>
        <v>95.702702702702709</v>
      </c>
      <c r="H651" s="18"/>
      <c r="I651" s="18"/>
      <c r="J651" s="18"/>
      <c r="K651" s="18"/>
      <c r="L651" s="18"/>
      <c r="M651" s="21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>
      <c r="A652" s="18" t="s">
        <v>818</v>
      </c>
      <c r="B652" s="18" t="s">
        <v>819</v>
      </c>
      <c r="C652" s="18" t="s">
        <v>820</v>
      </c>
      <c r="D652" s="18" t="s">
        <v>821</v>
      </c>
      <c r="E652" s="18" t="s">
        <v>822</v>
      </c>
      <c r="F652" s="18" t="s">
        <v>823</v>
      </c>
      <c r="G652" s="18" t="s">
        <v>824</v>
      </c>
      <c r="H652" s="18"/>
      <c r="I652" s="18"/>
      <c r="J652" s="18"/>
      <c r="K652" s="18"/>
      <c r="L652" s="15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2" customFormat="1" ht="12">
      <c r="A653" s="18">
        <v>5</v>
      </c>
      <c r="B653" s="18">
        <v>5</v>
      </c>
      <c r="C653" s="18">
        <v>5</v>
      </c>
      <c r="D653" s="18">
        <v>6</v>
      </c>
      <c r="E653" s="18">
        <v>5</v>
      </c>
      <c r="F653" s="18">
        <v>6</v>
      </c>
      <c r="G653" s="18">
        <v>5</v>
      </c>
      <c r="H653" s="18"/>
      <c r="I653" s="18"/>
      <c r="J653" s="18"/>
      <c r="K653" s="15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1" customFormat="1" ht="12">
      <c r="A654" s="19">
        <v>95</v>
      </c>
      <c r="B654" s="19">
        <v>96</v>
      </c>
      <c r="C654" s="19">
        <v>96</v>
      </c>
      <c r="D654" s="19">
        <v>96</v>
      </c>
      <c r="E654" s="19">
        <v>96</v>
      </c>
      <c r="F654" s="19">
        <v>95</v>
      </c>
      <c r="G654" s="19">
        <v>96</v>
      </c>
      <c r="H654" s="19"/>
      <c r="I654" s="19"/>
      <c r="J654" s="19"/>
      <c r="K654" s="19"/>
      <c r="L654" s="19"/>
      <c r="M654" s="19"/>
      <c r="N654" s="19"/>
      <c r="O654" s="19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8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8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4" t="s">
        <v>825</v>
      </c>
      <c r="B656" s="18" t="s">
        <v>203</v>
      </c>
      <c r="C656" s="18">
        <v>16</v>
      </c>
      <c r="D656" s="18" t="s">
        <v>3</v>
      </c>
      <c r="E656" s="18" t="s">
        <v>826</v>
      </c>
      <c r="F656" s="18" t="s">
        <v>5</v>
      </c>
      <c r="G656" s="17">
        <f>(A658*A659+B658*B659+C658*C659+D658*D659+E658*E659+F658*F659+G658*G659+H658*H659+I658*I659+J658*J659)/C656</f>
        <v>95</v>
      </c>
      <c r="H656" s="18"/>
      <c r="I656" s="18"/>
      <c r="J656" s="18"/>
      <c r="K656" s="18"/>
      <c r="L656" s="18"/>
      <c r="M656" s="18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22" t="s">
        <v>827</v>
      </c>
      <c r="B657" s="22" t="s">
        <v>828</v>
      </c>
      <c r="C657" s="18" t="s">
        <v>829</v>
      </c>
      <c r="D657" s="18" t="s">
        <v>830</v>
      </c>
      <c r="E657" s="18" t="s">
        <v>78</v>
      </c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2" customFormat="1" ht="12">
      <c r="A658" s="22">
        <v>2</v>
      </c>
      <c r="B658" s="22">
        <v>6</v>
      </c>
      <c r="C658" s="18">
        <v>1</v>
      </c>
      <c r="D658" s="18">
        <v>6</v>
      </c>
      <c r="E658" s="18">
        <v>1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1" customFormat="1" ht="12">
      <c r="A659" s="19">
        <v>96</v>
      </c>
      <c r="B659" s="19">
        <v>94</v>
      </c>
      <c r="C659" s="19">
        <v>96</v>
      </c>
      <c r="D659" s="19">
        <v>96</v>
      </c>
      <c r="E659" s="19">
        <v>92</v>
      </c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">
      <c r="A660" s="72"/>
      <c r="B660" s="72"/>
      <c r="C660" s="72"/>
      <c r="D660" s="72"/>
      <c r="E660" s="72"/>
      <c r="F660" s="72"/>
      <c r="G660" s="72"/>
      <c r="H660" s="15"/>
      <c r="I660" s="15"/>
      <c r="J660" s="15"/>
      <c r="K660" s="15"/>
      <c r="L660" s="15"/>
      <c r="M660" s="15"/>
      <c r="N660" s="18"/>
      <c r="O660" s="18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>
      <c r="A661" s="14" t="s">
        <v>831</v>
      </c>
      <c r="B661" s="18" t="s">
        <v>203</v>
      </c>
      <c r="C661" s="18">
        <v>28</v>
      </c>
      <c r="D661" s="18" t="s">
        <v>3</v>
      </c>
      <c r="E661" s="18" t="s">
        <v>817</v>
      </c>
      <c r="F661" s="18" t="s">
        <v>5</v>
      </c>
      <c r="G661" s="17">
        <f>(A663*A664+B663*B664+C663*C664+D663*D664+E663*E664+F663*F664+G663*G664+H663*H664+I663*I664+J663*J664)/C661</f>
        <v>96.928571428571431</v>
      </c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8" t="s">
        <v>832</v>
      </c>
      <c r="B662" s="18" t="s">
        <v>833</v>
      </c>
      <c r="C662" s="18" t="s">
        <v>834</v>
      </c>
      <c r="D662" s="18" t="s">
        <v>835</v>
      </c>
      <c r="E662" s="18" t="s">
        <v>836</v>
      </c>
      <c r="F662" s="18"/>
      <c r="G662" s="15"/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2" customFormat="1" ht="12.75">
      <c r="A663" s="15">
        <v>5</v>
      </c>
      <c r="B663" s="15">
        <v>6</v>
      </c>
      <c r="C663" s="15">
        <v>6</v>
      </c>
      <c r="D663" s="15">
        <v>6</v>
      </c>
      <c r="E663" s="15">
        <v>5</v>
      </c>
      <c r="F663" s="15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3" customFormat="1" ht="12.75">
      <c r="A664" s="19">
        <v>98</v>
      </c>
      <c r="B664" s="19">
        <v>97</v>
      </c>
      <c r="C664" s="19">
        <v>96</v>
      </c>
      <c r="D664" s="19">
        <v>96</v>
      </c>
      <c r="E664" s="19">
        <v>98</v>
      </c>
      <c r="F664" s="19"/>
      <c r="G664" s="19"/>
      <c r="H664" s="19"/>
      <c r="I664" s="19"/>
      <c r="J664" s="19"/>
      <c r="K664" s="19"/>
      <c r="L664" s="19"/>
      <c r="M664" s="31"/>
      <c r="N664" s="19"/>
      <c r="O664" s="19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8"/>
      <c r="B665" s="18"/>
      <c r="C665" s="18"/>
      <c r="D665" s="18"/>
      <c r="E665" s="18"/>
      <c r="F665" s="18"/>
      <c r="G665" s="15"/>
      <c r="H665" s="18"/>
      <c r="I665" s="18"/>
      <c r="J665" s="18"/>
      <c r="K665" s="18"/>
      <c r="L665" s="18"/>
      <c r="M665" s="21"/>
      <c r="N665" s="18"/>
      <c r="O665" s="18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4" t="s">
        <v>837</v>
      </c>
      <c r="B666" s="18" t="s">
        <v>2</v>
      </c>
      <c r="C666" s="18">
        <v>27</v>
      </c>
      <c r="D666" s="18" t="s">
        <v>3</v>
      </c>
      <c r="E666" s="18" t="s">
        <v>838</v>
      </c>
      <c r="F666" s="18" t="s">
        <v>5</v>
      </c>
      <c r="G666" s="17">
        <f>(A668*A669+B668*B669+C668*C669+D668*D669+E668*E669+F668*F669+G668*G669+H668*H669+I668*I669+J668*J669)/C666</f>
        <v>88.666666666666671</v>
      </c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>
      <c r="A667" s="18" t="s">
        <v>839</v>
      </c>
      <c r="B667" s="18" t="s">
        <v>840</v>
      </c>
      <c r="C667" s="18" t="s">
        <v>841</v>
      </c>
      <c r="D667" s="18" t="s">
        <v>842</v>
      </c>
      <c r="E667" s="18" t="s">
        <v>843</v>
      </c>
      <c r="F667" s="18"/>
      <c r="G667" s="15"/>
      <c r="H667" s="18"/>
      <c r="I667" s="18"/>
      <c r="J667" s="18"/>
      <c r="K667" s="18"/>
      <c r="L667" s="18"/>
      <c r="M667" s="18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2" customFormat="1" ht="12.75">
      <c r="A668" s="21">
        <v>6</v>
      </c>
      <c r="B668" s="18">
        <v>6</v>
      </c>
      <c r="C668" s="18">
        <v>6</v>
      </c>
      <c r="D668" s="18">
        <v>4</v>
      </c>
      <c r="E668" s="18">
        <v>5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3" customFormat="1" ht="12">
      <c r="A669" s="19">
        <v>89</v>
      </c>
      <c r="B669" s="19">
        <v>90</v>
      </c>
      <c r="C669" s="19">
        <v>85</v>
      </c>
      <c r="D669" s="19">
        <v>90</v>
      </c>
      <c r="E669" s="19">
        <v>90</v>
      </c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4" t="s">
        <v>844</v>
      </c>
      <c r="B671" s="18" t="s">
        <v>2</v>
      </c>
      <c r="C671" s="18">
        <v>25</v>
      </c>
      <c r="D671" s="18" t="s">
        <v>3</v>
      </c>
      <c r="E671" s="18" t="s">
        <v>826</v>
      </c>
      <c r="F671" s="18" t="s">
        <v>5</v>
      </c>
      <c r="G671" s="17">
        <f>(A673*A674+B673*B674+C673*C674+D673*D674+E673*E674+F673*F674+G673*G674+H673*H674+I673*I674+J673*J674)/C671</f>
        <v>84.08</v>
      </c>
      <c r="H671" s="18"/>
      <c r="I671" s="18"/>
      <c r="J671" s="18"/>
      <c r="K671" s="18"/>
      <c r="L671" s="18"/>
      <c r="M671" s="18"/>
      <c r="N671" s="15"/>
      <c r="O671" s="1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8" t="s">
        <v>845</v>
      </c>
      <c r="B672" s="18" t="s">
        <v>846</v>
      </c>
      <c r="C672" s="18" t="s">
        <v>847</v>
      </c>
      <c r="D672" s="18" t="s">
        <v>848</v>
      </c>
      <c r="E672" s="18" t="s">
        <v>849</v>
      </c>
      <c r="F672" s="18"/>
      <c r="G672" s="18"/>
      <c r="H672" s="18"/>
      <c r="I672" s="18"/>
      <c r="J672" s="18"/>
      <c r="K672" s="15"/>
      <c r="L672" s="15"/>
      <c r="M672" s="15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>
      <c r="A673" s="15">
        <v>6</v>
      </c>
      <c r="B673" s="15">
        <v>1</v>
      </c>
      <c r="C673" s="15">
        <v>6</v>
      </c>
      <c r="D673" s="15">
        <v>6</v>
      </c>
      <c r="E673" s="15">
        <v>6</v>
      </c>
      <c r="F673" s="15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>
      <c r="A674" s="19">
        <v>81</v>
      </c>
      <c r="B674" s="19">
        <v>80</v>
      </c>
      <c r="C674" s="19">
        <v>81</v>
      </c>
      <c r="D674" s="19">
        <v>87</v>
      </c>
      <c r="E674" s="19">
        <v>88</v>
      </c>
      <c r="F674" s="19"/>
      <c r="G674" s="19"/>
      <c r="H674" s="19"/>
      <c r="I674" s="19"/>
      <c r="J674" s="19"/>
      <c r="K674" s="19"/>
      <c r="L674" s="19"/>
      <c r="M674" s="19"/>
      <c r="N674" s="31"/>
      <c r="O674" s="19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1" customFormat="1" ht="1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4" t="s">
        <v>850</v>
      </c>
      <c r="B676" s="18" t="s">
        <v>2</v>
      </c>
      <c r="C676" s="18">
        <v>28</v>
      </c>
      <c r="D676" s="18" t="s">
        <v>3</v>
      </c>
      <c r="E676" s="18" t="s">
        <v>851</v>
      </c>
      <c r="F676" s="18" t="s">
        <v>5</v>
      </c>
      <c r="G676" s="17">
        <f>(A678*A679+B678*B679+C678*C679+D678*D679+E678*E679+F678*F679+G678*G679+H678*H679+I678*I679+J678*J679)/C676</f>
        <v>86.75</v>
      </c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2" customFormat="1" ht="12">
      <c r="A677" s="22" t="s">
        <v>852</v>
      </c>
      <c r="B677" s="22" t="s">
        <v>853</v>
      </c>
      <c r="C677" s="22" t="s">
        <v>854</v>
      </c>
      <c r="D677" s="22" t="s">
        <v>855</v>
      </c>
      <c r="E677" s="22" t="s">
        <v>856</v>
      </c>
      <c r="F677" s="22" t="s">
        <v>857</v>
      </c>
      <c r="G677" s="18"/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3" customFormat="1" ht="12.75">
      <c r="A678" s="29">
        <v>5</v>
      </c>
      <c r="B678" s="22">
        <v>3</v>
      </c>
      <c r="C678" s="22">
        <v>4</v>
      </c>
      <c r="D678" s="22">
        <v>5</v>
      </c>
      <c r="E678" s="22">
        <v>5</v>
      </c>
      <c r="F678" s="22">
        <v>6</v>
      </c>
      <c r="G678" s="15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31">
        <v>86</v>
      </c>
      <c r="B679" s="19">
        <v>91</v>
      </c>
      <c r="C679" s="19">
        <v>87</v>
      </c>
      <c r="D679" s="19">
        <v>87</v>
      </c>
      <c r="E679" s="19">
        <v>89</v>
      </c>
      <c r="F679" s="19">
        <v>83</v>
      </c>
      <c r="G679" s="19"/>
      <c r="H679" s="19"/>
      <c r="I679" s="19"/>
      <c r="J679" s="19"/>
      <c r="K679" s="19"/>
      <c r="L679" s="19"/>
      <c r="M679" s="19"/>
      <c r="N679" s="19"/>
      <c r="O679" s="19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21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">
      <c r="A681" s="14" t="s">
        <v>858</v>
      </c>
      <c r="B681" s="18" t="s">
        <v>2</v>
      </c>
      <c r="C681" s="18">
        <v>33</v>
      </c>
      <c r="D681" s="18" t="s">
        <v>3</v>
      </c>
      <c r="E681" s="18" t="s">
        <v>851</v>
      </c>
      <c r="F681" s="18" t="s">
        <v>5</v>
      </c>
      <c r="G681" s="17">
        <f>(A683*A684+B683*B684+C683*C684+D683*D684+E683*E684+F683*F684+G683*G684+H683*H684+I683*I684+J683*J684)/C681</f>
        <v>86.36363636363636</v>
      </c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2" customFormat="1" ht="12">
      <c r="A682" s="22" t="s">
        <v>859</v>
      </c>
      <c r="B682" s="22" t="s">
        <v>860</v>
      </c>
      <c r="C682" s="22" t="s">
        <v>861</v>
      </c>
      <c r="D682" s="22" t="s">
        <v>862</v>
      </c>
      <c r="E682" s="22" t="s">
        <v>863</v>
      </c>
      <c r="F682" s="22" t="s">
        <v>864</v>
      </c>
      <c r="G682" s="18"/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3"/>
      <c r="BN682" s="3"/>
      <c r="BO682" s="3"/>
      <c r="BP682" s="3"/>
      <c r="BQ682" s="3"/>
      <c r="BR682" s="3"/>
      <c r="BS682" s="3"/>
      <c r="BT682" s="3"/>
    </row>
    <row r="683" spans="1:72" s="3" customFormat="1" ht="12.75">
      <c r="A683" s="29">
        <v>6</v>
      </c>
      <c r="B683" s="29">
        <v>3</v>
      </c>
      <c r="C683" s="22">
        <v>6</v>
      </c>
      <c r="D683" s="22">
        <v>6</v>
      </c>
      <c r="E683" s="22">
        <v>6</v>
      </c>
      <c r="F683" s="22">
        <v>6</v>
      </c>
      <c r="G683" s="15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2"/>
      <c r="BN683" s="2"/>
      <c r="BO683" s="2"/>
      <c r="BP683" s="2"/>
      <c r="BQ683" s="2"/>
      <c r="BR683" s="2"/>
      <c r="BS683" s="2"/>
      <c r="BT683" s="2"/>
    </row>
    <row r="684" spans="1:72" s="3" customFormat="1" ht="12.75">
      <c r="A684" s="31">
        <v>89</v>
      </c>
      <c r="B684" s="19">
        <v>82</v>
      </c>
      <c r="C684" s="19">
        <v>85</v>
      </c>
      <c r="D684" s="19">
        <v>85</v>
      </c>
      <c r="E684" s="19">
        <v>84</v>
      </c>
      <c r="F684" s="19">
        <v>91</v>
      </c>
      <c r="G684" s="19"/>
      <c r="H684" s="19"/>
      <c r="I684" s="19"/>
      <c r="J684" s="19"/>
      <c r="K684" s="19"/>
      <c r="L684" s="19"/>
      <c r="M684" s="19"/>
      <c r="N684" s="19"/>
      <c r="O684" s="19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</row>
    <row r="685" spans="1:72" s="3" customFormat="1" ht="12.75">
      <c r="A685" s="21"/>
      <c r="B685" s="21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">
      <c r="A686" s="14" t="s">
        <v>865</v>
      </c>
      <c r="B686" s="18" t="s">
        <v>2</v>
      </c>
      <c r="C686" s="18">
        <v>24</v>
      </c>
      <c r="D686" s="18" t="s">
        <v>3</v>
      </c>
      <c r="E686" s="18" t="s">
        <v>780</v>
      </c>
      <c r="F686" s="18" t="s">
        <v>5</v>
      </c>
      <c r="G686" s="17">
        <f>(A688*A689+B688*B689+C688*C689+D688*D689+E688*E689+F688*F689+G688*G689+H688*H689+I688*I689+J688*J689)/C686</f>
        <v>89.333333333333329</v>
      </c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2" customFormat="1" ht="12">
      <c r="A687" s="18" t="s">
        <v>866</v>
      </c>
      <c r="B687" s="18" t="s">
        <v>867</v>
      </c>
      <c r="C687" s="18" t="s">
        <v>868</v>
      </c>
      <c r="D687" s="18" t="s">
        <v>869</v>
      </c>
      <c r="E687" s="18" t="s">
        <v>870</v>
      </c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3"/>
      <c r="BN687" s="3"/>
      <c r="BO687" s="3"/>
      <c r="BP687" s="3"/>
      <c r="BQ687" s="3"/>
      <c r="BR687" s="3"/>
      <c r="BS687" s="3"/>
      <c r="BT687" s="3"/>
    </row>
    <row r="688" spans="1:72" s="3" customFormat="1" ht="12">
      <c r="A688" s="18">
        <v>6</v>
      </c>
      <c r="B688" s="18">
        <v>5</v>
      </c>
      <c r="C688" s="18">
        <v>5</v>
      </c>
      <c r="D688" s="18">
        <v>2</v>
      </c>
      <c r="E688" s="18">
        <v>6</v>
      </c>
      <c r="F688" s="18"/>
      <c r="G688" s="15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2"/>
      <c r="BN688" s="2"/>
      <c r="BO688" s="2"/>
      <c r="BP688" s="2"/>
      <c r="BQ688" s="2"/>
      <c r="BR688" s="2"/>
      <c r="BS688" s="2"/>
      <c r="BT688" s="2"/>
    </row>
    <row r="689" spans="1:72" s="3" customFormat="1" ht="12.75">
      <c r="A689" s="31">
        <v>88</v>
      </c>
      <c r="B689" s="19">
        <v>92</v>
      </c>
      <c r="C689" s="19">
        <v>90</v>
      </c>
      <c r="D689" s="19">
        <v>86</v>
      </c>
      <c r="E689" s="19">
        <v>89</v>
      </c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</row>
    <row r="690" spans="1:72" s="3" customFormat="1" ht="12.75">
      <c r="A690" s="21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">
      <c r="A691" s="14" t="s">
        <v>871</v>
      </c>
      <c r="B691" s="18" t="s">
        <v>2</v>
      </c>
      <c r="C691" s="18">
        <v>39</v>
      </c>
      <c r="D691" s="18" t="s">
        <v>3</v>
      </c>
      <c r="E691" s="18" t="s">
        <v>872</v>
      </c>
      <c r="F691" s="18" t="s">
        <v>5</v>
      </c>
      <c r="G691" s="17">
        <f>(A693*A694+B693*B694+C693*C694+D693*D694+E693*E694+F693*F694+G693*G694+H693*H694+I693*I694+J693*J694)/C691</f>
        <v>83.84615384615384</v>
      </c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2" customFormat="1" ht="12">
      <c r="A692" s="22" t="s">
        <v>873</v>
      </c>
      <c r="B692" s="22" t="s">
        <v>874</v>
      </c>
      <c r="C692" s="22" t="s">
        <v>875</v>
      </c>
      <c r="D692" s="22" t="s">
        <v>842</v>
      </c>
      <c r="E692" s="22" t="s">
        <v>876</v>
      </c>
      <c r="F692" s="22" t="s">
        <v>877</v>
      </c>
      <c r="G692" s="22" t="s">
        <v>854</v>
      </c>
      <c r="H692" s="22" t="s">
        <v>878</v>
      </c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3"/>
      <c r="BN692" s="3"/>
      <c r="BO692" s="3"/>
      <c r="BP692" s="3"/>
      <c r="BQ692" s="3"/>
      <c r="BR692" s="3"/>
      <c r="BS692" s="3"/>
      <c r="BT692" s="3"/>
    </row>
    <row r="693" spans="1:72" s="3" customFormat="1" ht="12">
      <c r="A693" s="22">
        <v>6</v>
      </c>
      <c r="B693" s="22">
        <v>6</v>
      </c>
      <c r="C693" s="22">
        <v>6</v>
      </c>
      <c r="D693" s="22">
        <v>2</v>
      </c>
      <c r="E693" s="22">
        <v>5</v>
      </c>
      <c r="F693" s="22">
        <v>6</v>
      </c>
      <c r="G693" s="15">
        <v>2</v>
      </c>
      <c r="H693" s="22">
        <v>6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2"/>
      <c r="BN693" s="2"/>
      <c r="BO693" s="2"/>
      <c r="BP693" s="2"/>
      <c r="BQ693" s="2"/>
      <c r="BR693" s="2"/>
      <c r="BS693" s="2"/>
      <c r="BT693" s="2"/>
    </row>
    <row r="694" spans="1:72" s="3" customFormat="1" ht="12.75">
      <c r="A694" s="31">
        <v>75</v>
      </c>
      <c r="B694" s="19">
        <v>83</v>
      </c>
      <c r="C694" s="19">
        <v>86</v>
      </c>
      <c r="D694" s="19">
        <v>80</v>
      </c>
      <c r="E694" s="19">
        <v>82</v>
      </c>
      <c r="F694" s="19">
        <v>87</v>
      </c>
      <c r="G694" s="19">
        <v>87</v>
      </c>
      <c r="H694" s="19">
        <v>90</v>
      </c>
      <c r="I694" s="19"/>
      <c r="J694" s="19"/>
      <c r="K694" s="19"/>
      <c r="L694" s="19"/>
      <c r="M694" s="19"/>
      <c r="N694" s="19"/>
      <c r="O694" s="19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</row>
    <row r="695" spans="1:72" s="3" customFormat="1" ht="12.75">
      <c r="A695" s="21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">
      <c r="A696" s="14" t="s">
        <v>879</v>
      </c>
      <c r="B696" s="18" t="s">
        <v>2</v>
      </c>
      <c r="C696" s="18">
        <v>33</v>
      </c>
      <c r="D696" s="18" t="s">
        <v>3</v>
      </c>
      <c r="E696" s="18" t="s">
        <v>872</v>
      </c>
      <c r="F696" s="18" t="s">
        <v>5</v>
      </c>
      <c r="G696" s="17">
        <f>(A698*A699+B698*B699+C698*C699+D698*D699+E698*E699+F698*F699+G698*G699+H698*H699+I698*I699+J698*J699)/C696</f>
        <v>85.696969696969703</v>
      </c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2" customFormat="1" ht="12.75">
      <c r="A697" s="73" t="s">
        <v>880</v>
      </c>
      <c r="B697" s="73" t="s">
        <v>881</v>
      </c>
      <c r="C697" s="73" t="s">
        <v>882</v>
      </c>
      <c r="D697" s="20" t="s">
        <v>883</v>
      </c>
      <c r="E697" s="20" t="s">
        <v>884</v>
      </c>
      <c r="F697" s="20" t="s">
        <v>885</v>
      </c>
      <c r="G697" s="18"/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3"/>
      <c r="BN697" s="3"/>
      <c r="BO697" s="3"/>
      <c r="BP697" s="3"/>
      <c r="BQ697" s="3"/>
      <c r="BR697" s="3"/>
      <c r="BS697" s="3"/>
      <c r="BT697" s="3"/>
    </row>
    <row r="698" spans="1:72" s="3" customFormat="1" ht="12.75">
      <c r="A698" s="29">
        <v>6</v>
      </c>
      <c r="B698" s="22">
        <v>6</v>
      </c>
      <c r="C698" s="22">
        <v>6</v>
      </c>
      <c r="D698" s="22">
        <v>6</v>
      </c>
      <c r="E698" s="22">
        <v>4</v>
      </c>
      <c r="F698" s="22">
        <v>5</v>
      </c>
      <c r="G698" s="15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2"/>
      <c r="BN698" s="2"/>
      <c r="BO698" s="2"/>
      <c r="BP698" s="2"/>
      <c r="BQ698" s="2"/>
      <c r="BR698" s="2"/>
      <c r="BS698" s="2"/>
      <c r="BT698" s="2"/>
    </row>
    <row r="699" spans="1:72" s="3" customFormat="1" ht="12">
      <c r="A699" s="19">
        <v>85</v>
      </c>
      <c r="B699" s="19">
        <v>77</v>
      </c>
      <c r="C699" s="19">
        <v>85</v>
      </c>
      <c r="D699" s="19">
        <v>90</v>
      </c>
      <c r="E699" s="19">
        <v>89</v>
      </c>
      <c r="F699" s="19">
        <v>90</v>
      </c>
      <c r="G699" s="19"/>
      <c r="H699" s="19"/>
      <c r="I699" s="19"/>
      <c r="J699" s="19"/>
      <c r="K699" s="19"/>
      <c r="L699" s="19"/>
      <c r="M699" s="19"/>
      <c r="N699" s="19"/>
      <c r="O699" s="19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</row>
    <row r="700" spans="1:72" s="3" customFormat="1" ht="12.75">
      <c r="A700" s="21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">
      <c r="A701" s="14" t="s">
        <v>886</v>
      </c>
      <c r="B701" s="18" t="s">
        <v>2</v>
      </c>
      <c r="C701" s="18">
        <v>20</v>
      </c>
      <c r="D701" s="18" t="s">
        <v>3</v>
      </c>
      <c r="E701" s="18" t="s">
        <v>887</v>
      </c>
      <c r="F701" s="18" t="s">
        <v>5</v>
      </c>
      <c r="G701" s="17">
        <f>(A703*A704+B703*B704+C703*C704+D703*D704+E703*E704+F703*F704+G703*G704+H703*H704+I703*I704+J703*J704)/C701</f>
        <v>85.8</v>
      </c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2" customFormat="1" ht="12">
      <c r="A702" s="22" t="s">
        <v>888</v>
      </c>
      <c r="B702" s="22" t="s">
        <v>889</v>
      </c>
      <c r="C702" s="22" t="s">
        <v>890</v>
      </c>
      <c r="D702" s="22" t="s">
        <v>891</v>
      </c>
      <c r="E702" s="22" t="s">
        <v>892</v>
      </c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3"/>
      <c r="BN702" s="3"/>
      <c r="BO702" s="3"/>
      <c r="BP702" s="3"/>
      <c r="BQ702" s="3"/>
      <c r="BR702" s="3"/>
      <c r="BS702" s="3"/>
      <c r="BT702" s="3"/>
    </row>
    <row r="703" spans="1:72" s="3" customFormat="1" ht="12">
      <c r="A703" s="22">
        <v>2</v>
      </c>
      <c r="B703" s="22">
        <v>4</v>
      </c>
      <c r="C703" s="22">
        <v>5</v>
      </c>
      <c r="D703" s="22">
        <v>3</v>
      </c>
      <c r="E703" s="22">
        <v>6</v>
      </c>
      <c r="F703" s="18"/>
      <c r="G703" s="15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2"/>
      <c r="BN703" s="2"/>
      <c r="BO703" s="2"/>
      <c r="BP703" s="2"/>
      <c r="BQ703" s="2"/>
      <c r="BR703" s="2"/>
      <c r="BS703" s="2"/>
      <c r="BT703" s="2"/>
    </row>
    <row r="704" spans="1:72" s="3" customFormat="1" ht="12">
      <c r="A704" s="19">
        <v>89</v>
      </c>
      <c r="B704" s="19">
        <v>83</v>
      </c>
      <c r="C704" s="19">
        <v>81</v>
      </c>
      <c r="D704" s="19">
        <v>91</v>
      </c>
      <c r="E704" s="19">
        <v>88</v>
      </c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</row>
    <row r="705" spans="1:72" s="3" customFormat="1" ht="14.25">
      <c r="A705" s="74"/>
      <c r="B705" s="74"/>
      <c r="C705" s="74"/>
      <c r="D705" s="74"/>
      <c r="E705" s="74"/>
      <c r="F705" s="74"/>
      <c r="G705" s="18"/>
      <c r="H705" s="18"/>
      <c r="I705" s="18"/>
      <c r="J705" s="18"/>
      <c r="K705" s="18"/>
      <c r="L705" s="18"/>
      <c r="M705" s="18"/>
      <c r="N705" s="18"/>
      <c r="O705" s="18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>
      <c r="A706" s="14" t="s">
        <v>893</v>
      </c>
      <c r="B706" s="18" t="s">
        <v>2</v>
      </c>
      <c r="C706" s="18">
        <v>18</v>
      </c>
      <c r="D706" s="18" t="s">
        <v>3</v>
      </c>
      <c r="E706" s="18" t="s">
        <v>804</v>
      </c>
      <c r="F706" s="18" t="s">
        <v>5</v>
      </c>
      <c r="G706" s="17">
        <f>(A708*A709+B708*B709+C708*C709+D708*D709+E708*E709+F708*F709+G708*G709+H708*H709+I708*I709+J708*J709)/C706</f>
        <v>91.333333333333329</v>
      </c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2" customFormat="1" ht="12">
      <c r="A707" s="22" t="s">
        <v>894</v>
      </c>
      <c r="B707" s="22" t="s">
        <v>860</v>
      </c>
      <c r="C707" s="22" t="s">
        <v>855</v>
      </c>
      <c r="D707" s="22" t="s">
        <v>895</v>
      </c>
      <c r="E707" s="22" t="s">
        <v>869</v>
      </c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3"/>
      <c r="BN707" s="3"/>
      <c r="BO707" s="3"/>
      <c r="BP707" s="3"/>
      <c r="BQ707" s="3"/>
      <c r="BR707" s="3"/>
      <c r="BS707" s="3"/>
      <c r="BT707" s="3"/>
    </row>
    <row r="708" spans="1:72" s="3" customFormat="1" ht="12">
      <c r="A708" s="22">
        <v>5</v>
      </c>
      <c r="B708" s="22">
        <v>3</v>
      </c>
      <c r="C708" s="22">
        <v>1</v>
      </c>
      <c r="D708" s="22">
        <v>6</v>
      </c>
      <c r="E708" s="22">
        <v>3</v>
      </c>
      <c r="F708" s="18"/>
      <c r="G708" s="15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2"/>
      <c r="BN708" s="2"/>
      <c r="BO708" s="2"/>
      <c r="BP708" s="2"/>
      <c r="BQ708" s="2"/>
      <c r="BR708" s="2"/>
      <c r="BS708" s="2"/>
      <c r="BT708" s="2"/>
    </row>
    <row r="709" spans="1:72" s="3" customFormat="1" ht="12">
      <c r="A709" s="19">
        <v>88</v>
      </c>
      <c r="B709" s="19">
        <v>88</v>
      </c>
      <c r="C709" s="19">
        <v>88</v>
      </c>
      <c r="D709" s="19">
        <v>95</v>
      </c>
      <c r="E709" s="19">
        <v>94</v>
      </c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</row>
    <row r="710" spans="1:72" s="3" customFormat="1" ht="1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4" t="s">
        <v>896</v>
      </c>
      <c r="B711" s="18" t="s">
        <v>2</v>
      </c>
      <c r="C711" s="18">
        <v>23</v>
      </c>
      <c r="D711" s="18" t="s">
        <v>3</v>
      </c>
      <c r="E711" s="18" t="s">
        <v>804</v>
      </c>
      <c r="F711" s="18" t="s">
        <v>5</v>
      </c>
      <c r="G711" s="17">
        <f>(A713*A714+B713*B714+C713*C714+D713*D714+E713*E714+F713*F714+G713*G714+H713*H714+I713*I714+J713*J714)/C711</f>
        <v>91.826086956521735</v>
      </c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2" customFormat="1" ht="12">
      <c r="A712" s="75" t="s">
        <v>897</v>
      </c>
      <c r="B712" s="75" t="s">
        <v>898</v>
      </c>
      <c r="C712" s="75" t="s">
        <v>899</v>
      </c>
      <c r="D712" s="75" t="s">
        <v>900</v>
      </c>
      <c r="E712" s="18"/>
      <c r="F712" s="15"/>
      <c r="G712" s="18"/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3"/>
      <c r="BN712" s="3"/>
      <c r="BO712" s="3"/>
      <c r="BP712" s="3"/>
      <c r="BQ712" s="3"/>
      <c r="BR712" s="3"/>
      <c r="BS712" s="3"/>
      <c r="BT712" s="3"/>
    </row>
    <row r="713" spans="1:72" s="3" customFormat="1" ht="12">
      <c r="A713" s="75">
        <v>5</v>
      </c>
      <c r="B713" s="75">
        <v>6</v>
      </c>
      <c r="C713" s="75">
        <v>6</v>
      </c>
      <c r="D713" s="75">
        <v>6</v>
      </c>
      <c r="E713" s="18"/>
      <c r="F713" s="18"/>
      <c r="G713" s="15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2"/>
      <c r="BN713" s="2"/>
      <c r="BO713" s="2"/>
      <c r="BP713" s="2"/>
      <c r="BQ713" s="2"/>
      <c r="BR713" s="2"/>
      <c r="BS713" s="2"/>
      <c r="BT713" s="2"/>
    </row>
    <row r="714" spans="1:72" s="3" customFormat="1" ht="12">
      <c r="A714" s="19">
        <v>84</v>
      </c>
      <c r="B714" s="19">
        <v>92</v>
      </c>
      <c r="C714" s="19">
        <v>96</v>
      </c>
      <c r="D714" s="19">
        <v>94</v>
      </c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</row>
    <row r="715" spans="1:72" s="3" customFormat="1" ht="1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4" t="s">
        <v>901</v>
      </c>
      <c r="B716" s="18" t="s">
        <v>2</v>
      </c>
      <c r="C716" s="18">
        <v>20</v>
      </c>
      <c r="D716" s="18" t="s">
        <v>3</v>
      </c>
      <c r="E716" s="18" t="s">
        <v>804</v>
      </c>
      <c r="F716" s="18" t="s">
        <v>5</v>
      </c>
      <c r="G716" s="17">
        <f>(A718*A719+B718*B719+C718*C719+D718*D719+E718*E719+F718*F719+G718*G719+H718*H719+I718*I719+J718*J719)/C716</f>
        <v>91.95</v>
      </c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2" customFormat="1" ht="12">
      <c r="A717" s="75" t="s">
        <v>902</v>
      </c>
      <c r="B717" s="75" t="s">
        <v>903</v>
      </c>
      <c r="C717" s="75" t="s">
        <v>904</v>
      </c>
      <c r="D717" s="75" t="s">
        <v>905</v>
      </c>
      <c r="E717" s="18"/>
      <c r="F717" s="18"/>
      <c r="G717" s="18"/>
      <c r="H717" s="18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3"/>
      <c r="BN717" s="3"/>
      <c r="BO717" s="3"/>
      <c r="BP717" s="3"/>
      <c r="BQ717" s="3"/>
      <c r="BR717" s="3"/>
      <c r="BS717" s="3"/>
      <c r="BT717" s="3"/>
    </row>
    <row r="718" spans="1:72" s="3" customFormat="1" ht="12">
      <c r="A718" s="75">
        <v>5</v>
      </c>
      <c r="B718" s="75">
        <v>6</v>
      </c>
      <c r="C718" s="75">
        <v>4</v>
      </c>
      <c r="D718" s="75">
        <v>5</v>
      </c>
      <c r="E718" s="15"/>
      <c r="F718" s="15"/>
      <c r="G718" s="15"/>
      <c r="H718" s="15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2"/>
      <c r="BN718" s="2"/>
      <c r="BO718" s="2"/>
      <c r="BP718" s="2"/>
      <c r="BQ718" s="2"/>
      <c r="BR718" s="2"/>
      <c r="BS718" s="2"/>
      <c r="BT718" s="2"/>
    </row>
    <row r="719" spans="1:72" s="3" customFormat="1" ht="12">
      <c r="A719" s="19">
        <v>90</v>
      </c>
      <c r="B719" s="19">
        <v>93</v>
      </c>
      <c r="C719" s="19">
        <v>94</v>
      </c>
      <c r="D719" s="19">
        <v>91</v>
      </c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">
      <c r="A720" s="15"/>
      <c r="B720" s="15"/>
      <c r="C720" s="15"/>
      <c r="D720" s="15"/>
      <c r="E720" s="15"/>
      <c r="F720" s="15"/>
      <c r="G720" s="15"/>
      <c r="H720" s="15"/>
      <c r="I720" s="18"/>
      <c r="J720" s="18"/>
      <c r="K720" s="18"/>
      <c r="L720" s="18"/>
      <c r="M720" s="18"/>
      <c r="N720" s="15"/>
      <c r="O720" s="1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4" t="s">
        <v>906</v>
      </c>
      <c r="B721" s="18" t="s">
        <v>2</v>
      </c>
      <c r="C721" s="33">
        <v>15</v>
      </c>
      <c r="D721" s="18" t="s">
        <v>3</v>
      </c>
      <c r="E721" s="18" t="s">
        <v>740</v>
      </c>
      <c r="F721" s="18" t="s">
        <v>5</v>
      </c>
      <c r="G721" s="17">
        <f>(A723*A724+B723*B724+C723*C724+D723*D724+E723*E724+F723*F724+G723*G724+H723*H724+I723*I724+J723*J724)/C721</f>
        <v>95.266666666666666</v>
      </c>
      <c r="H721" s="18"/>
      <c r="I721" s="18"/>
      <c r="J721" s="18"/>
      <c r="K721" s="18"/>
      <c r="L721" s="18"/>
      <c r="M721" s="18"/>
      <c r="N721" s="18"/>
      <c r="O721" s="18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76" t="s">
        <v>907</v>
      </c>
      <c r="B722" s="22" t="s">
        <v>908</v>
      </c>
      <c r="C722" s="76" t="s">
        <v>909</v>
      </c>
      <c r="D722" s="76" t="s">
        <v>685</v>
      </c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.75">
      <c r="A723" s="22">
        <v>3</v>
      </c>
      <c r="B723" s="22">
        <v>5</v>
      </c>
      <c r="C723" s="29">
        <v>6</v>
      </c>
      <c r="D723" s="29">
        <v>1</v>
      </c>
      <c r="E723" s="18"/>
      <c r="F723" s="18"/>
      <c r="G723" s="18"/>
      <c r="H723" s="35"/>
      <c r="I723" s="18"/>
      <c r="J723" s="18"/>
      <c r="K723" s="18"/>
      <c r="L723" s="18"/>
      <c r="M723" s="18"/>
      <c r="N723" s="15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1" customFormat="1" ht="12.75">
      <c r="A724" s="19">
        <v>91</v>
      </c>
      <c r="B724" s="31">
        <v>97</v>
      </c>
      <c r="C724" s="19">
        <v>96</v>
      </c>
      <c r="D724" s="19">
        <v>95</v>
      </c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22.5">
      <c r="A725" s="82" t="s">
        <v>910</v>
      </c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12">
      <c r="A726" s="14" t="s">
        <v>911</v>
      </c>
      <c r="B726" s="18" t="s">
        <v>203</v>
      </c>
      <c r="C726" s="18">
        <v>26</v>
      </c>
      <c r="D726" s="18" t="s">
        <v>3</v>
      </c>
      <c r="E726" s="18" t="s">
        <v>912</v>
      </c>
      <c r="F726" s="18" t="s">
        <v>5</v>
      </c>
      <c r="G726" s="17">
        <f>(A728*A729+B728*B729+C728*C729+D728*D729+E728*E729+F728*F729+G728*G729+H728*H729+I728*I729+J728*J729)/C726</f>
        <v>95.15384615384616</v>
      </c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2" customFormat="1" ht="12">
      <c r="A727" s="18" t="s">
        <v>913</v>
      </c>
      <c r="B727" s="18" t="s">
        <v>914</v>
      </c>
      <c r="C727" s="18" t="s">
        <v>915</v>
      </c>
      <c r="D727" s="18" t="s">
        <v>916</v>
      </c>
      <c r="E727" s="18" t="s">
        <v>917</v>
      </c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3"/>
      <c r="BN727" s="3"/>
      <c r="BO727" s="3"/>
      <c r="BP727" s="3"/>
      <c r="BQ727" s="3"/>
      <c r="BR727" s="3"/>
      <c r="BS727" s="3"/>
      <c r="BT727" s="3"/>
    </row>
    <row r="728" spans="1:72" s="2" customFormat="1" ht="12">
      <c r="A728" s="15">
        <v>6</v>
      </c>
      <c r="B728" s="15">
        <v>6</v>
      </c>
      <c r="C728" s="15">
        <v>2</v>
      </c>
      <c r="D728" s="15">
        <v>6</v>
      </c>
      <c r="E728" s="15">
        <v>6</v>
      </c>
      <c r="F728" s="15"/>
      <c r="G728" s="15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3" customFormat="1" ht="12">
      <c r="A729" s="19">
        <v>96</v>
      </c>
      <c r="B729" s="19">
        <v>95</v>
      </c>
      <c r="C729" s="19">
        <v>97</v>
      </c>
      <c r="D729" s="19">
        <v>94</v>
      </c>
      <c r="E729" s="19">
        <v>95</v>
      </c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4" t="s">
        <v>918</v>
      </c>
      <c r="B731" s="18" t="s">
        <v>2</v>
      </c>
      <c r="C731" s="18">
        <v>25</v>
      </c>
      <c r="D731" s="18" t="s">
        <v>3</v>
      </c>
      <c r="E731" s="18" t="s">
        <v>872</v>
      </c>
      <c r="F731" s="18" t="s">
        <v>5</v>
      </c>
      <c r="G731" s="17">
        <f>(A733*A734+B733*B734+C733*C734+D733*D734+E733*E734+F733*F734+G733*G734+H733*H734+I733*I734+J733*J734)/C731</f>
        <v>88.28</v>
      </c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2" customFormat="1" ht="12">
      <c r="A732" s="22" t="s">
        <v>919</v>
      </c>
      <c r="B732" s="22" t="s">
        <v>920</v>
      </c>
      <c r="C732" s="22" t="s">
        <v>921</v>
      </c>
      <c r="D732" s="22" t="s">
        <v>922</v>
      </c>
      <c r="E732" s="22" t="s">
        <v>923</v>
      </c>
      <c r="F732" s="18"/>
      <c r="G732" s="18"/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1" customFormat="1" ht="12.75">
      <c r="A733" s="29">
        <v>6</v>
      </c>
      <c r="B733" s="29">
        <v>6</v>
      </c>
      <c r="C733" s="22">
        <v>5</v>
      </c>
      <c r="D733" s="22">
        <v>5</v>
      </c>
      <c r="E733" s="22">
        <v>3</v>
      </c>
      <c r="F733" s="18"/>
      <c r="G733" s="18"/>
      <c r="H733" s="18"/>
      <c r="I733" s="18"/>
      <c r="J733" s="18"/>
      <c r="K733" s="15"/>
      <c r="L733" s="15"/>
      <c r="M733" s="15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>
      <c r="A734" s="19">
        <v>86</v>
      </c>
      <c r="B734" s="19">
        <v>92</v>
      </c>
      <c r="C734" s="19">
        <v>89</v>
      </c>
      <c r="D734" s="19">
        <v>86</v>
      </c>
      <c r="E734" s="19">
        <v>88</v>
      </c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5"/>
      <c r="O735" s="1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4" t="s">
        <v>924</v>
      </c>
      <c r="B736" s="18" t="s">
        <v>2</v>
      </c>
      <c r="C736" s="18">
        <v>30</v>
      </c>
      <c r="D736" s="18" t="s">
        <v>3</v>
      </c>
      <c r="E736" s="18" t="s">
        <v>925</v>
      </c>
      <c r="F736" s="18" t="s">
        <v>5</v>
      </c>
      <c r="G736" s="17">
        <f>(A738*A739+B738*B739+C738*C739+D738*D739+E738*E739+F738*F739+G738*G739+H738*H739+I738*I739+J738*J739)/C736</f>
        <v>96.2</v>
      </c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2" customFormat="1" ht="12">
      <c r="A737" s="22" t="s">
        <v>926</v>
      </c>
      <c r="B737" s="22" t="s">
        <v>927</v>
      </c>
      <c r="C737" s="22" t="s">
        <v>928</v>
      </c>
      <c r="D737" s="22" t="s">
        <v>929</v>
      </c>
      <c r="E737" s="22" t="s">
        <v>930</v>
      </c>
      <c r="F737" s="22" t="s">
        <v>923</v>
      </c>
      <c r="G737" s="18"/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1" customFormat="1" ht="12">
      <c r="A738" s="15">
        <v>5</v>
      </c>
      <c r="B738" s="15">
        <v>6</v>
      </c>
      <c r="C738" s="15">
        <v>6</v>
      </c>
      <c r="D738" s="15">
        <v>5</v>
      </c>
      <c r="E738" s="15">
        <v>5</v>
      </c>
      <c r="F738" s="15">
        <v>3</v>
      </c>
      <c r="G738" s="15"/>
      <c r="H738" s="15"/>
      <c r="I738" s="15"/>
      <c r="J738" s="15"/>
      <c r="K738" s="15"/>
      <c r="L738" s="15"/>
      <c r="M738" s="15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9">
        <v>95</v>
      </c>
      <c r="B739" s="19">
        <v>96</v>
      </c>
      <c r="C739" s="19">
        <v>97</v>
      </c>
      <c r="D739" s="19">
        <v>97</v>
      </c>
      <c r="E739" s="19">
        <v>96</v>
      </c>
      <c r="F739" s="19">
        <v>96</v>
      </c>
      <c r="G739" s="19"/>
      <c r="H739" s="19"/>
      <c r="I739" s="19"/>
      <c r="J739" s="19"/>
      <c r="K739" s="19"/>
      <c r="L739" s="19"/>
      <c r="M739" s="19"/>
      <c r="N739" s="19"/>
      <c r="O739" s="19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21"/>
      <c r="N740" s="15"/>
      <c r="O740" s="1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">
      <c r="A741" s="14" t="s">
        <v>931</v>
      </c>
      <c r="B741" s="18" t="s">
        <v>2</v>
      </c>
      <c r="C741" s="18">
        <v>21</v>
      </c>
      <c r="D741" s="18" t="s">
        <v>3</v>
      </c>
      <c r="E741" s="18" t="s">
        <v>792</v>
      </c>
      <c r="F741" s="18" t="s">
        <v>5</v>
      </c>
      <c r="G741" s="17">
        <f>(A743*A744+B743*B744+C743*C744+D743*D744+E743*E744+F743*F744+G743*G744+H743*H744+I743*I744+J743*J744)/C741</f>
        <v>88</v>
      </c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2" customFormat="1" ht="12">
      <c r="A742" s="22" t="s">
        <v>932</v>
      </c>
      <c r="B742" s="22" t="s">
        <v>933</v>
      </c>
      <c r="C742" s="22" t="s">
        <v>934</v>
      </c>
      <c r="D742" s="22" t="s">
        <v>935</v>
      </c>
      <c r="E742" s="22"/>
      <c r="F742" s="22"/>
      <c r="G742" s="18"/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.75">
      <c r="A743" s="29">
        <v>6</v>
      </c>
      <c r="B743" s="29">
        <v>6</v>
      </c>
      <c r="C743" s="22">
        <v>3</v>
      </c>
      <c r="D743" s="22">
        <v>6</v>
      </c>
      <c r="E743" s="22"/>
      <c r="F743" s="22"/>
      <c r="G743" s="18"/>
      <c r="H743" s="18"/>
      <c r="I743" s="18"/>
      <c r="J743" s="18"/>
      <c r="K743" s="15"/>
      <c r="L743" s="15"/>
      <c r="M743" s="15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31">
        <v>90</v>
      </c>
      <c r="B744" s="19">
        <v>90</v>
      </c>
      <c r="C744" s="19">
        <v>90</v>
      </c>
      <c r="D744" s="19">
        <v>83</v>
      </c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21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5"/>
      <c r="O745" s="1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">
      <c r="A746" s="14" t="s">
        <v>936</v>
      </c>
      <c r="B746" s="18" t="s">
        <v>2</v>
      </c>
      <c r="C746" s="18">
        <v>27</v>
      </c>
      <c r="D746" s="18" t="s">
        <v>3</v>
      </c>
      <c r="E746" s="18" t="s">
        <v>792</v>
      </c>
      <c r="F746" s="18" t="s">
        <v>5</v>
      </c>
      <c r="G746" s="17">
        <f>(A748*A749+B748*B749+C748*C749+D748*D749+E748*E749+F748*F749+G748*G749+H748*H749+I748*I749+J748*J749)/C746</f>
        <v>87.370370370370367</v>
      </c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22" t="s">
        <v>915</v>
      </c>
      <c r="B747" s="22" t="s">
        <v>937</v>
      </c>
      <c r="C747" s="22" t="s">
        <v>938</v>
      </c>
      <c r="D747" s="22" t="s">
        <v>939</v>
      </c>
      <c r="E747" s="22" t="s">
        <v>940</v>
      </c>
      <c r="F747" s="22" t="s">
        <v>941</v>
      </c>
      <c r="G747" s="18"/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.75">
      <c r="A748" s="29">
        <v>1</v>
      </c>
      <c r="B748" s="29">
        <v>6</v>
      </c>
      <c r="C748" s="22">
        <v>2</v>
      </c>
      <c r="D748" s="22">
        <v>6</v>
      </c>
      <c r="E748" s="22">
        <v>6</v>
      </c>
      <c r="F748" s="22">
        <v>6</v>
      </c>
      <c r="G748" s="18"/>
      <c r="H748" s="18"/>
      <c r="I748" s="18"/>
      <c r="J748" s="15"/>
      <c r="K748" s="15"/>
      <c r="L748" s="15"/>
      <c r="M748" s="15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31">
        <v>91</v>
      </c>
      <c r="B749" s="19">
        <v>89</v>
      </c>
      <c r="C749" s="19">
        <v>87</v>
      </c>
      <c r="D749" s="19">
        <v>85</v>
      </c>
      <c r="E749" s="19">
        <v>85</v>
      </c>
      <c r="F749" s="19">
        <v>90</v>
      </c>
      <c r="G749" s="19"/>
      <c r="H749" s="19"/>
      <c r="I749" s="19"/>
      <c r="J749" s="19"/>
      <c r="K749" s="19"/>
      <c r="L749" s="19"/>
      <c r="M749" s="19"/>
      <c r="N749" s="19"/>
      <c r="O749" s="19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21"/>
      <c r="B750" s="21"/>
      <c r="C750" s="18"/>
      <c r="D750" s="18"/>
      <c r="E750" s="18"/>
      <c r="F750" s="18"/>
      <c r="G750" s="18"/>
      <c r="H750" s="18"/>
      <c r="I750" s="18"/>
      <c r="J750" s="15"/>
      <c r="K750" s="15"/>
      <c r="L750" s="15"/>
      <c r="M750" s="15"/>
      <c r="N750" s="15"/>
      <c r="O750" s="1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">
      <c r="A751" s="14" t="s">
        <v>942</v>
      </c>
      <c r="B751" s="18" t="s">
        <v>2</v>
      </c>
      <c r="C751" s="18">
        <v>29</v>
      </c>
      <c r="D751" s="18" t="s">
        <v>3</v>
      </c>
      <c r="E751" s="18" t="s">
        <v>943</v>
      </c>
      <c r="F751" s="18" t="s">
        <v>5</v>
      </c>
      <c r="G751" s="17">
        <f>(A753*A754+B753*B754+C753*C754+D753*D754+E753*E754+F753*F754+G753*G754+H753*H754+I753*I754+J753*J754)/C751</f>
        <v>88.41379310344827</v>
      </c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2" customFormat="1" ht="12">
      <c r="A752" s="18" t="s">
        <v>944</v>
      </c>
      <c r="B752" s="18" t="s">
        <v>945</v>
      </c>
      <c r="C752" s="18" t="s">
        <v>946</v>
      </c>
      <c r="D752" s="18" t="s">
        <v>947</v>
      </c>
      <c r="E752" s="18" t="s">
        <v>948</v>
      </c>
      <c r="F752" s="18"/>
      <c r="G752" s="18"/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1" customFormat="1" ht="12">
      <c r="A753" s="18">
        <v>6</v>
      </c>
      <c r="B753" s="18">
        <v>6</v>
      </c>
      <c r="C753" s="18">
        <v>5</v>
      </c>
      <c r="D753" s="18">
        <v>6</v>
      </c>
      <c r="E753" s="18">
        <v>6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.75">
      <c r="A754" s="31">
        <v>81</v>
      </c>
      <c r="B754" s="19">
        <v>92</v>
      </c>
      <c r="C754" s="19">
        <v>88</v>
      </c>
      <c r="D754" s="19">
        <v>87</v>
      </c>
      <c r="E754" s="19">
        <v>94</v>
      </c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21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5"/>
      <c r="O755" s="1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">
      <c r="A756" s="14" t="s">
        <v>949</v>
      </c>
      <c r="B756" s="18" t="s">
        <v>2</v>
      </c>
      <c r="C756" s="18">
        <v>29</v>
      </c>
      <c r="D756" s="18" t="s">
        <v>3</v>
      </c>
      <c r="E756" s="18" t="s">
        <v>943</v>
      </c>
      <c r="F756" s="18" t="s">
        <v>5</v>
      </c>
      <c r="G756" s="17">
        <f>(A758*A759+B758*B759+C758*C759+D758*D759+E758*E759+F758*F759+G758*G759+H758*H759+I758*I759+J758*J759)/C756</f>
        <v>87.965517241379317</v>
      </c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2" customFormat="1" ht="12">
      <c r="A757" s="18" t="s">
        <v>950</v>
      </c>
      <c r="B757" s="18" t="s">
        <v>951</v>
      </c>
      <c r="C757" s="18" t="s">
        <v>952</v>
      </c>
      <c r="D757" s="18" t="s">
        <v>953</v>
      </c>
      <c r="E757" s="18" t="s">
        <v>938</v>
      </c>
      <c r="F757" s="18" t="s">
        <v>954</v>
      </c>
      <c r="G757" s="18"/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1" customFormat="1" ht="12">
      <c r="A758" s="18">
        <v>6</v>
      </c>
      <c r="B758" s="18">
        <v>4</v>
      </c>
      <c r="C758" s="18">
        <v>5</v>
      </c>
      <c r="D758" s="18">
        <v>6</v>
      </c>
      <c r="E758" s="18">
        <v>3</v>
      </c>
      <c r="F758" s="18">
        <v>5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>
      <c r="A759" s="31">
        <v>91</v>
      </c>
      <c r="B759" s="19">
        <v>81</v>
      </c>
      <c r="C759" s="19">
        <v>85</v>
      </c>
      <c r="D759" s="19">
        <v>90</v>
      </c>
      <c r="E759" s="19">
        <v>87</v>
      </c>
      <c r="F759" s="19">
        <v>91</v>
      </c>
      <c r="G759" s="19"/>
      <c r="H759" s="19"/>
      <c r="I759" s="19"/>
      <c r="J759" s="19"/>
      <c r="K759" s="19"/>
      <c r="L759" s="19"/>
      <c r="M759" s="19"/>
      <c r="N759" s="19"/>
      <c r="O759" s="19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21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5"/>
      <c r="O760" s="1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">
      <c r="A761" s="14" t="s">
        <v>955</v>
      </c>
      <c r="B761" s="18" t="s">
        <v>2</v>
      </c>
      <c r="C761" s="18">
        <v>31</v>
      </c>
      <c r="D761" s="18" t="s">
        <v>3</v>
      </c>
      <c r="E761" s="18" t="s">
        <v>956</v>
      </c>
      <c r="F761" s="18" t="s">
        <v>5</v>
      </c>
      <c r="G761" s="17">
        <f>(A763*A764+B763*B764+C763*C764+D763*D764+E763*E764+F763*F764+G763*G764+H763*H764+I763*I764+J763*J764)/C761</f>
        <v>93.483870967741936</v>
      </c>
      <c r="H761" s="18"/>
      <c r="I761" s="78"/>
      <c r="J761" s="7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2" customFormat="1" ht="12">
      <c r="A762" s="18" t="s">
        <v>957</v>
      </c>
      <c r="B762" s="18" t="s">
        <v>958</v>
      </c>
      <c r="C762" s="15" t="s">
        <v>959</v>
      </c>
      <c r="D762" s="15" t="s">
        <v>960</v>
      </c>
      <c r="E762" s="15" t="s">
        <v>961</v>
      </c>
      <c r="F762" s="15" t="s">
        <v>962</v>
      </c>
      <c r="G762" s="18"/>
      <c r="H762" s="18"/>
      <c r="I762" s="18"/>
      <c r="J762" s="18"/>
      <c r="K762" s="18"/>
      <c r="L762" s="18"/>
      <c r="M762" s="18"/>
      <c r="N762" s="15"/>
      <c r="O762" s="18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1" customFormat="1" ht="12.75">
      <c r="A763" s="77">
        <v>5</v>
      </c>
      <c r="B763" s="77">
        <v>3</v>
      </c>
      <c r="C763" s="15">
        <v>6</v>
      </c>
      <c r="D763" s="77">
        <v>6</v>
      </c>
      <c r="E763" s="77">
        <v>5</v>
      </c>
      <c r="F763" s="77">
        <v>6</v>
      </c>
      <c r="G763" s="77"/>
      <c r="H763" s="77"/>
      <c r="I763" s="77"/>
      <c r="J763" s="18"/>
      <c r="K763" s="18"/>
      <c r="L763" s="79"/>
      <c r="M763" s="77"/>
      <c r="N763" s="15"/>
      <c r="O763" s="77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">
      <c r="A764" s="19">
        <v>98</v>
      </c>
      <c r="B764" s="19">
        <v>88</v>
      </c>
      <c r="C764" s="19">
        <v>89</v>
      </c>
      <c r="D764" s="19">
        <v>94</v>
      </c>
      <c r="E764" s="19">
        <v>94</v>
      </c>
      <c r="F764" s="19">
        <v>96</v>
      </c>
      <c r="G764" s="19"/>
      <c r="H764" s="19"/>
      <c r="I764" s="19"/>
      <c r="J764" s="19"/>
      <c r="K764" s="19"/>
      <c r="L764" s="19"/>
      <c r="M764" s="19"/>
      <c r="N764" s="19"/>
      <c r="O764" s="19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.75">
      <c r="A765" s="21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5"/>
      <c r="O765" s="1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">
      <c r="A766" s="14" t="s">
        <v>963</v>
      </c>
      <c r="B766" s="18" t="s">
        <v>2</v>
      </c>
      <c r="C766" s="18">
        <v>21</v>
      </c>
      <c r="D766" s="18" t="s">
        <v>3</v>
      </c>
      <c r="E766" s="18" t="s">
        <v>817</v>
      </c>
      <c r="F766" s="18" t="s">
        <v>5</v>
      </c>
      <c r="G766" s="17">
        <f>(A768*A769+B768*B769+C768*C769+D768*D769+E768*E769+F768*F769+G768*G769+H768*H769+I768*I769+J768*J769)/C766</f>
        <v>95.666666666666671</v>
      </c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2" customFormat="1" ht="14.25">
      <c r="A767" s="18" t="s">
        <v>964</v>
      </c>
      <c r="B767" s="18" t="s">
        <v>965</v>
      </c>
      <c r="C767" s="18" t="s">
        <v>966</v>
      </c>
      <c r="D767" s="18" t="s">
        <v>967</v>
      </c>
      <c r="E767" s="18" t="s">
        <v>968</v>
      </c>
      <c r="F767" s="18"/>
      <c r="G767" s="18"/>
      <c r="H767" s="18"/>
      <c r="I767" s="18"/>
      <c r="J767" s="18"/>
      <c r="K767" s="74"/>
      <c r="L767" s="80"/>
      <c r="M767" s="15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1" customFormat="1" ht="14.25">
      <c r="A768" s="18">
        <v>6</v>
      </c>
      <c r="B768" s="18">
        <v>6</v>
      </c>
      <c r="C768" s="18">
        <v>2</v>
      </c>
      <c r="D768" s="18">
        <v>1</v>
      </c>
      <c r="E768" s="18">
        <v>6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9">
        <v>96</v>
      </c>
      <c r="B769" s="19">
        <v>95</v>
      </c>
      <c r="C769" s="19">
        <v>96</v>
      </c>
      <c r="D769" s="19">
        <v>95</v>
      </c>
      <c r="E769" s="19">
        <v>96</v>
      </c>
      <c r="F769" s="19"/>
      <c r="G769" s="19"/>
      <c r="H769" s="19"/>
      <c r="I769" s="19"/>
      <c r="J769" s="19"/>
      <c r="K769" s="81"/>
      <c r="L769" s="81"/>
      <c r="M769" s="19"/>
      <c r="N769" s="19"/>
      <c r="O769" s="19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80"/>
      <c r="M770" s="15"/>
      <c r="N770" s="15"/>
      <c r="O770" s="1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.75">
      <c r="A771" s="14" t="s">
        <v>969</v>
      </c>
      <c r="B771" s="18" t="s">
        <v>2</v>
      </c>
      <c r="C771" s="18">
        <v>18</v>
      </c>
      <c r="D771" s="18" t="s">
        <v>3</v>
      </c>
      <c r="E771" s="18" t="s">
        <v>817</v>
      </c>
      <c r="F771" s="18" t="s">
        <v>5</v>
      </c>
      <c r="G771" s="17">
        <f>(A773*A774+B773*B774+C773*C774+D773*D774+E773*E774+F773*F774+G773*G774+H773*H774+I773*I774+J773*J774)/C771</f>
        <v>95.444444444444443</v>
      </c>
      <c r="H771" s="18"/>
      <c r="I771" s="18"/>
      <c r="J771" s="18"/>
      <c r="K771" s="18"/>
      <c r="L771" s="15"/>
      <c r="M771" s="26"/>
      <c r="N771" s="15"/>
      <c r="O771" s="26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2" customFormat="1" ht="12">
      <c r="A772" s="18" t="s">
        <v>970</v>
      </c>
      <c r="B772" s="18" t="s">
        <v>765</v>
      </c>
      <c r="C772" s="18" t="s">
        <v>966</v>
      </c>
      <c r="D772" s="18" t="s">
        <v>967</v>
      </c>
      <c r="E772" s="18"/>
      <c r="F772" s="18"/>
      <c r="G772" s="18"/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1" customFormat="1" ht="12">
      <c r="A773" s="18">
        <v>6</v>
      </c>
      <c r="B773" s="18">
        <v>5</v>
      </c>
      <c r="C773" s="18">
        <v>3</v>
      </c>
      <c r="D773" s="18">
        <v>4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9">
        <v>96</v>
      </c>
      <c r="B774" s="19">
        <v>96</v>
      </c>
      <c r="C774" s="19">
        <v>94</v>
      </c>
      <c r="D774" s="19">
        <v>95</v>
      </c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5"/>
      <c r="M775" s="15"/>
      <c r="N775" s="15"/>
      <c r="O775" s="1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4" t="s">
        <v>971</v>
      </c>
      <c r="B776" s="18" t="s">
        <v>2</v>
      </c>
      <c r="C776" s="18">
        <v>27</v>
      </c>
      <c r="D776" s="18" t="s">
        <v>3</v>
      </c>
      <c r="E776" s="18" t="s">
        <v>780</v>
      </c>
      <c r="F776" s="18" t="s">
        <v>5</v>
      </c>
      <c r="G776" s="17">
        <f>(A778*A779+B778*B779+C778*C779+D778*D779+E778*E779+F778*F779+G778*G779+H778*H779+I778*I779+J778*J779)/C776</f>
        <v>92</v>
      </c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2" customFormat="1" ht="12.75">
      <c r="A777" s="18" t="s">
        <v>972</v>
      </c>
      <c r="B777" s="18" t="s">
        <v>934</v>
      </c>
      <c r="C777" s="18" t="s">
        <v>973</v>
      </c>
      <c r="D777" s="18" t="s">
        <v>974</v>
      </c>
      <c r="E777" s="18" t="s">
        <v>975</v>
      </c>
      <c r="F777" s="15"/>
      <c r="G777" s="18"/>
      <c r="H777" s="18"/>
      <c r="I777" s="18"/>
      <c r="J777" s="18"/>
      <c r="K777" s="18"/>
      <c r="L777" s="15"/>
      <c r="M777" s="26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1" customFormat="1" ht="12">
      <c r="A778" s="18">
        <v>6</v>
      </c>
      <c r="B778" s="18">
        <v>3</v>
      </c>
      <c r="C778" s="18">
        <v>6</v>
      </c>
      <c r="D778" s="18">
        <v>6</v>
      </c>
      <c r="E778" s="18">
        <v>6</v>
      </c>
      <c r="F778" s="18"/>
      <c r="G778" s="18"/>
      <c r="H778" s="18"/>
      <c r="I778" s="18"/>
      <c r="J778" s="18"/>
      <c r="K778" s="18"/>
      <c r="L778" s="15"/>
      <c r="M778" s="15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9">
        <v>94</v>
      </c>
      <c r="B779" s="19">
        <v>90</v>
      </c>
      <c r="C779" s="19">
        <v>88</v>
      </c>
      <c r="D779" s="19">
        <v>90</v>
      </c>
      <c r="E779" s="19">
        <v>97</v>
      </c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5"/>
      <c r="M780" s="15"/>
      <c r="N780" s="15"/>
      <c r="O780" s="1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4" t="s">
        <v>976</v>
      </c>
      <c r="B781" s="18" t="s">
        <v>2</v>
      </c>
      <c r="C781" s="18">
        <v>24</v>
      </c>
      <c r="D781" s="18" t="s">
        <v>3</v>
      </c>
      <c r="E781" s="18" t="s">
        <v>851</v>
      </c>
      <c r="F781" s="18" t="s">
        <v>5</v>
      </c>
      <c r="G781" s="17">
        <f>(A783*A784+B783*B784+C783*C784+D783*D784+E783*E784+F783*F784+G783*G784+H783*H784+I783*I784+J783*J784)/C781</f>
        <v>92.083333333333329</v>
      </c>
      <c r="H781" s="18"/>
      <c r="I781" s="18"/>
      <c r="J781" s="18"/>
      <c r="K781" s="18"/>
      <c r="L781" s="18"/>
      <c r="M781" s="18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2" customFormat="1" ht="12">
      <c r="A782" s="18" t="s">
        <v>977</v>
      </c>
      <c r="B782" s="18" t="s">
        <v>978</v>
      </c>
      <c r="C782" s="18" t="s">
        <v>979</v>
      </c>
      <c r="D782" s="18" t="s">
        <v>980</v>
      </c>
      <c r="E782" s="18" t="s">
        <v>981</v>
      </c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1" customFormat="1" ht="12.75">
      <c r="A783" s="18">
        <v>5</v>
      </c>
      <c r="B783" s="18">
        <v>4</v>
      </c>
      <c r="C783" s="18">
        <v>5</v>
      </c>
      <c r="D783" s="18">
        <v>4</v>
      </c>
      <c r="E783" s="18">
        <v>6</v>
      </c>
      <c r="F783" s="18"/>
      <c r="G783" s="18"/>
      <c r="H783" s="18"/>
      <c r="I783" s="18"/>
      <c r="J783" s="18"/>
      <c r="K783" s="15"/>
      <c r="L783" s="15"/>
      <c r="M783" s="15"/>
      <c r="N783" s="21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31">
        <v>88</v>
      </c>
      <c r="B784" s="19">
        <v>94</v>
      </c>
      <c r="C784" s="19">
        <v>94</v>
      </c>
      <c r="D784" s="19">
        <v>96</v>
      </c>
      <c r="E784" s="19">
        <v>90</v>
      </c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</sheetData>
  <mergeCells count="8">
    <mergeCell ref="A540:O540"/>
    <mergeCell ref="A575:O575"/>
    <mergeCell ref="A725:O725"/>
    <mergeCell ref="A1:O1"/>
    <mergeCell ref="A156:O156"/>
    <mergeCell ref="A201:O201"/>
    <mergeCell ref="A356:O356"/>
    <mergeCell ref="A390:O390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4" sqref="B24"/>
    </sheetView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2019-03-27T09:21:07Z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