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sharedStrings.xml><?xml version="1.0" encoding="utf-8"?>
<sst xmlns="http://schemas.openxmlformats.org/spreadsheetml/2006/main" count="188" uniqueCount="60">
  <si>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</si>
  <si>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</si>
  <si>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</si>
  <si>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</si>
  <si>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</si>
  <si>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</si>
  <si>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</si>
  <si>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</si>
  <si>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</si>
  <si>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</si>
  <si>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</si>
  <si>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</si>
  <si>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</si>
  <si>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</si>
  <si>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</si>
  <si>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</si>
  <si>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</si>
  <si>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</si>
  <si>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</si>
  <si>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</si>
  <si>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</si>
  <si>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</si>
  <si>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</si>
  <si>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</si>
  <si>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</si>
  <si>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</si>
  <si>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</si>
  <si>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</si>
  <si>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</si>
  <si>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</si>
  <si>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</si>
  <si>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机电2032</t>
  </si>
  <si>
    <t>实训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</si>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</sst>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85" zoomScaleNormal="85" workbookViewId="0">
      <selection activeCell="A1" sqref="A1:L13"/>
    </sheetView>
  </sheetViews>
  <sheetFormatPr defaultColWidth="9" defaultRowHeight="14.25"/>
  <cols>
    <col min="1" max="7" width="11.5333333333333" style="37" customWidth="1"/>
    <col min="8" max="10" width="11.5333333333333" style="38" customWidth="1"/>
    <col min="11" max="12" width="11.5333333333333" style="39" customWidth="1"/>
    <col min="13" max="16384" width="9" style="3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6" t="s">
        <v>8</v>
      </c>
      <c r="L4" s="26" t="s">
        <v>9</v>
      </c>
    </row>
    <row r="5" ht="24.95" customHeight="1" spans="1:12">
      <c r="A5" s="5">
        <f t="shared" ref="A5:A13" si="0">ROW()-4</f>
        <v>1</v>
      </c>
      <c r="B5" s="6" t="s">
        <v>10</v>
      </c>
      <c r="C5" s="7">
        <v>410</v>
      </c>
      <c r="D5" s="7">
        <v>38</v>
      </c>
      <c r="E5" s="7">
        <v>2</v>
      </c>
      <c r="F5" s="7">
        <f>D5-E5</f>
        <v>36</v>
      </c>
      <c r="G5" s="8">
        <v>33</v>
      </c>
      <c r="H5" s="9">
        <v>32</v>
      </c>
      <c r="I5" s="8">
        <v>36</v>
      </c>
      <c r="J5" s="8">
        <v>36</v>
      </c>
      <c r="K5" s="48">
        <f>AVERAGE(G5:J5)</f>
        <v>34.25</v>
      </c>
      <c r="L5" s="28">
        <f t="shared" ref="L5:L13" si="1">K5/F5*100</f>
        <v>95.1388888888889</v>
      </c>
    </row>
    <row r="6" ht="24.95" customHeight="1" spans="1:12">
      <c r="A6" s="5">
        <f t="shared" si="0"/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ref="F6:F13" si="2">D6-E6</f>
        <v>38</v>
      </c>
      <c r="G6" s="8">
        <v>37</v>
      </c>
      <c r="H6" s="9">
        <v>37</v>
      </c>
      <c r="I6" s="8">
        <v>37</v>
      </c>
      <c r="J6" s="8">
        <v>36</v>
      </c>
      <c r="K6" s="48">
        <f t="shared" ref="K6:K13" si="3">AVERAGE(G6:J6)</f>
        <v>36.75</v>
      </c>
      <c r="L6" s="28">
        <f t="shared" si="1"/>
        <v>96.7105263157895</v>
      </c>
    </row>
    <row r="7" ht="24.95" customHeight="1" spans="1:12">
      <c r="A7" s="5">
        <f t="shared" si="0"/>
        <v>3</v>
      </c>
      <c r="B7" s="6" t="s">
        <v>12</v>
      </c>
      <c r="C7" s="7">
        <v>408</v>
      </c>
      <c r="D7" s="7">
        <v>37</v>
      </c>
      <c r="E7" s="7">
        <v>1</v>
      </c>
      <c r="F7" s="7">
        <f t="shared" si="2"/>
        <v>36</v>
      </c>
      <c r="G7" s="8">
        <v>31</v>
      </c>
      <c r="H7" s="9">
        <v>35</v>
      </c>
      <c r="I7" s="8">
        <v>36</v>
      </c>
      <c r="J7" s="8">
        <v>31</v>
      </c>
      <c r="K7" s="48">
        <f t="shared" si="3"/>
        <v>33.25</v>
      </c>
      <c r="L7" s="28">
        <f t="shared" si="1"/>
        <v>92.3611111111111</v>
      </c>
    </row>
    <row r="8" ht="24.95" customHeight="1" spans="1:12">
      <c r="A8" s="5">
        <f t="shared" si="0"/>
        <v>4</v>
      </c>
      <c r="B8" s="6" t="s">
        <v>13</v>
      </c>
      <c r="C8" s="7">
        <v>411</v>
      </c>
      <c r="D8" s="7">
        <v>40</v>
      </c>
      <c r="E8" s="7">
        <v>3</v>
      </c>
      <c r="F8" s="7">
        <f t="shared" si="2"/>
        <v>37</v>
      </c>
      <c r="G8" s="8">
        <v>30</v>
      </c>
      <c r="H8" s="9">
        <v>30</v>
      </c>
      <c r="I8" s="8">
        <v>25</v>
      </c>
      <c r="J8" s="8">
        <v>28</v>
      </c>
      <c r="K8" s="48">
        <f t="shared" si="3"/>
        <v>28.25</v>
      </c>
      <c r="L8" s="28">
        <f t="shared" si="1"/>
        <v>76.3513513513514</v>
      </c>
    </row>
    <row r="9" ht="24.95" customHeight="1" spans="1:12">
      <c r="A9" s="5">
        <f t="shared" si="0"/>
        <v>5</v>
      </c>
      <c r="B9" s="6" t="s">
        <v>14</v>
      </c>
      <c r="C9" s="7">
        <v>413</v>
      </c>
      <c r="D9" s="7">
        <v>41</v>
      </c>
      <c r="E9" s="7">
        <v>0</v>
      </c>
      <c r="F9" s="7">
        <f t="shared" si="2"/>
        <v>41</v>
      </c>
      <c r="G9" s="8">
        <v>40</v>
      </c>
      <c r="H9" s="9">
        <v>36</v>
      </c>
      <c r="I9" s="8">
        <v>38</v>
      </c>
      <c r="J9" s="8">
        <v>41</v>
      </c>
      <c r="K9" s="48">
        <f t="shared" si="3"/>
        <v>38.75</v>
      </c>
      <c r="L9" s="28">
        <f t="shared" si="1"/>
        <v>94.5121951219512</v>
      </c>
    </row>
    <row r="10" ht="24.95" customHeight="1" spans="1:12">
      <c r="A10" s="5">
        <f t="shared" si="0"/>
        <v>6</v>
      </c>
      <c r="B10" s="6" t="s">
        <v>15</v>
      </c>
      <c r="C10" s="7">
        <v>405</v>
      </c>
      <c r="D10" s="7">
        <v>46</v>
      </c>
      <c r="E10" s="7">
        <v>1</v>
      </c>
      <c r="F10" s="7">
        <f t="shared" si="2"/>
        <v>45</v>
      </c>
      <c r="G10" s="8">
        <v>34</v>
      </c>
      <c r="H10" s="9">
        <v>36</v>
      </c>
      <c r="I10" s="8">
        <v>35</v>
      </c>
      <c r="J10" s="8">
        <v>38</v>
      </c>
      <c r="K10" s="48">
        <f t="shared" si="3"/>
        <v>35.75</v>
      </c>
      <c r="L10" s="28">
        <f t="shared" si="1"/>
        <v>79.4444444444444</v>
      </c>
    </row>
    <row r="11" ht="24.95" customHeight="1" spans="1:12">
      <c r="A11" s="5">
        <f t="shared" si="0"/>
        <v>7</v>
      </c>
      <c r="B11" s="10" t="s">
        <v>16</v>
      </c>
      <c r="C11" s="10">
        <v>404</v>
      </c>
      <c r="D11" s="10">
        <v>26</v>
      </c>
      <c r="E11" s="10">
        <v>2</v>
      </c>
      <c r="F11" s="7">
        <f t="shared" si="2"/>
        <v>24</v>
      </c>
      <c r="G11" s="5">
        <v>16</v>
      </c>
      <c r="H11" s="9">
        <v>19</v>
      </c>
      <c r="I11" s="5">
        <v>21</v>
      </c>
      <c r="J11" s="5">
        <v>19</v>
      </c>
      <c r="K11" s="48">
        <f t="shared" si="3"/>
        <v>18.75</v>
      </c>
      <c r="L11" s="28">
        <f t="shared" si="1"/>
        <v>78.125</v>
      </c>
    </row>
    <row r="12" ht="24.95" customHeight="1" spans="1:12">
      <c r="A12" s="5">
        <f t="shared" si="0"/>
        <v>8</v>
      </c>
      <c r="B12" s="10" t="s">
        <v>17</v>
      </c>
      <c r="C12" s="10">
        <v>409</v>
      </c>
      <c r="D12" s="10">
        <v>38</v>
      </c>
      <c r="E12" s="10">
        <v>2</v>
      </c>
      <c r="F12" s="7">
        <f t="shared" si="2"/>
        <v>36</v>
      </c>
      <c r="G12" s="5">
        <v>34</v>
      </c>
      <c r="H12" s="9">
        <v>33</v>
      </c>
      <c r="I12" s="5">
        <v>34</v>
      </c>
      <c r="J12" s="5">
        <v>34</v>
      </c>
      <c r="K12" s="48">
        <f t="shared" si="3"/>
        <v>33.75</v>
      </c>
      <c r="L12" s="28">
        <f t="shared" si="1"/>
        <v>93.75</v>
      </c>
    </row>
    <row r="13" ht="24.95" customHeight="1" spans="1:12">
      <c r="A13" s="5">
        <f t="shared" si="0"/>
        <v>9</v>
      </c>
      <c r="B13" s="10" t="s">
        <v>18</v>
      </c>
      <c r="C13" s="10">
        <v>406</v>
      </c>
      <c r="D13" s="10">
        <v>28</v>
      </c>
      <c r="E13" s="10">
        <v>0</v>
      </c>
      <c r="F13" s="7">
        <f t="shared" si="2"/>
        <v>28</v>
      </c>
      <c r="G13" s="5">
        <v>28</v>
      </c>
      <c r="H13" s="9">
        <v>28</v>
      </c>
      <c r="I13" s="5">
        <v>28</v>
      </c>
      <c r="J13" s="5">
        <v>28</v>
      </c>
      <c r="K13" s="48">
        <f t="shared" si="3"/>
        <v>28</v>
      </c>
      <c r="L13" s="28">
        <f t="shared" si="1"/>
        <v>100</v>
      </c>
    </row>
    <row r="14" ht="24.95" customHeight="1" spans="1:7">
      <c r="A14" s="38"/>
      <c r="B14" s="38"/>
      <c r="C14" s="38"/>
      <c r="D14" s="38"/>
      <c r="E14" s="38"/>
      <c r="F14" s="38"/>
      <c r="G14" s="38"/>
    </row>
    <row r="15" ht="24.95" customHeight="1" spans="1:7">
      <c r="A15" s="38"/>
      <c r="B15" s="38"/>
      <c r="C15" s="38"/>
      <c r="D15" s="38"/>
      <c r="E15" s="38"/>
      <c r="F15" s="38"/>
      <c r="G15" s="38"/>
    </row>
  </sheetData>
  <mergeCells count="2">
    <mergeCell ref="A3:L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3"/>
    </sheetView>
  </sheetViews>
  <sheetFormatPr defaultColWidth="9" defaultRowHeight="14.25"/>
  <cols>
    <col min="1" max="7" width="11.5333333333333" style="37" customWidth="1"/>
    <col min="8" max="10" width="11.5333333333333" style="38" customWidth="1"/>
    <col min="11" max="12" width="11.5333333333333" style="39" customWidth="1"/>
    <col min="13" max="16384" width="9" style="3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6" t="s">
        <v>8</v>
      </c>
      <c r="L4" s="26" t="s">
        <v>9</v>
      </c>
    </row>
    <row r="5" ht="24.95" customHeight="1" spans="1:12">
      <c r="A5" s="5">
        <f t="shared" ref="A5:A13" si="0">ROW()-4</f>
        <v>1</v>
      </c>
      <c r="B5" s="13" t="s">
        <v>20</v>
      </c>
      <c r="C5" s="10">
        <v>1103</v>
      </c>
      <c r="D5" s="14">
        <v>27</v>
      </c>
      <c r="E5" s="14">
        <v>8</v>
      </c>
      <c r="F5" s="14">
        <v>19</v>
      </c>
      <c r="G5" s="5">
        <v>13</v>
      </c>
      <c r="H5" s="15">
        <v>19</v>
      </c>
      <c r="I5" s="15">
        <v>13</v>
      </c>
      <c r="J5" s="15">
        <v>14</v>
      </c>
      <c r="K5" s="28">
        <f>AVERAGE(G5:J5)</f>
        <v>14.75</v>
      </c>
      <c r="L5" s="28">
        <f>K5/F5*100</f>
        <v>77.6315789473684</v>
      </c>
    </row>
    <row r="6" ht="24.95" customHeight="1" spans="1:12">
      <c r="A6" s="5">
        <f t="shared" si="0"/>
        <v>2</v>
      </c>
      <c r="B6" s="13" t="s">
        <v>21</v>
      </c>
      <c r="C6" s="10">
        <v>1104</v>
      </c>
      <c r="D6" s="14">
        <v>23</v>
      </c>
      <c r="E6" s="14">
        <v>0</v>
      </c>
      <c r="F6" s="14">
        <v>23</v>
      </c>
      <c r="G6" s="5">
        <v>16</v>
      </c>
      <c r="H6" s="15">
        <v>22</v>
      </c>
      <c r="I6" s="15">
        <v>21</v>
      </c>
      <c r="J6" s="15">
        <v>22</v>
      </c>
      <c r="K6" s="28">
        <f t="shared" ref="K6:K13" si="1">AVERAGE(G6:J6)</f>
        <v>20.25</v>
      </c>
      <c r="L6" s="28">
        <f t="shared" ref="L6:L13" si="2">K6/F6*100</f>
        <v>88.0434782608696</v>
      </c>
    </row>
    <row r="7" ht="24.95" customHeight="1" spans="1:12">
      <c r="A7" s="5">
        <f t="shared" si="0"/>
        <v>3</v>
      </c>
      <c r="B7" s="13" t="s">
        <v>22</v>
      </c>
      <c r="C7" s="10">
        <v>1109</v>
      </c>
      <c r="D7" s="14">
        <v>25</v>
      </c>
      <c r="E7" s="14">
        <v>0</v>
      </c>
      <c r="F7" s="14">
        <v>25</v>
      </c>
      <c r="G7" s="5">
        <v>19</v>
      </c>
      <c r="H7" s="15">
        <v>21</v>
      </c>
      <c r="I7" s="15">
        <v>27</v>
      </c>
      <c r="J7" s="15">
        <v>16</v>
      </c>
      <c r="K7" s="28">
        <f t="shared" si="1"/>
        <v>20.75</v>
      </c>
      <c r="L7" s="28">
        <f t="shared" si="2"/>
        <v>83</v>
      </c>
    </row>
    <row r="8" ht="24.95" customHeight="1" spans="1:12">
      <c r="A8" s="5">
        <f t="shared" si="0"/>
        <v>4</v>
      </c>
      <c r="B8" s="16" t="s">
        <v>23</v>
      </c>
      <c r="C8" s="10">
        <v>1107</v>
      </c>
      <c r="D8" s="14">
        <v>32</v>
      </c>
      <c r="E8" s="14">
        <v>4</v>
      </c>
      <c r="F8" s="14">
        <v>28</v>
      </c>
      <c r="G8" s="5">
        <v>21</v>
      </c>
      <c r="H8" s="15">
        <v>15</v>
      </c>
      <c r="I8" s="15">
        <v>14</v>
      </c>
      <c r="J8" s="15">
        <v>13</v>
      </c>
      <c r="K8" s="28">
        <f t="shared" si="1"/>
        <v>15.75</v>
      </c>
      <c r="L8" s="28">
        <f t="shared" si="2"/>
        <v>56.25</v>
      </c>
    </row>
    <row r="9" ht="24.95" customHeight="1" spans="1:12">
      <c r="A9" s="5">
        <f t="shared" si="0"/>
        <v>5</v>
      </c>
      <c r="B9" s="13" t="s">
        <v>24</v>
      </c>
      <c r="C9" s="10">
        <v>1110</v>
      </c>
      <c r="D9" s="14">
        <v>13</v>
      </c>
      <c r="E9" s="14">
        <v>2</v>
      </c>
      <c r="F9" s="14">
        <v>11</v>
      </c>
      <c r="G9" s="5">
        <v>9</v>
      </c>
      <c r="H9" s="15">
        <v>9</v>
      </c>
      <c r="I9" s="15">
        <v>6</v>
      </c>
      <c r="J9" s="15">
        <v>5</v>
      </c>
      <c r="K9" s="28">
        <f t="shared" si="1"/>
        <v>7.25</v>
      </c>
      <c r="L9" s="28">
        <f t="shared" si="2"/>
        <v>65.9090909090909</v>
      </c>
    </row>
    <row r="10" ht="24.95" customHeight="1" spans="1:12">
      <c r="A10" s="5">
        <f t="shared" si="0"/>
        <v>6</v>
      </c>
      <c r="B10" s="13" t="s">
        <v>25</v>
      </c>
      <c r="C10" s="10">
        <v>1105</v>
      </c>
      <c r="D10" s="14">
        <v>12</v>
      </c>
      <c r="E10" s="14">
        <v>1</v>
      </c>
      <c r="F10" s="14">
        <v>11</v>
      </c>
      <c r="G10" s="5">
        <v>10</v>
      </c>
      <c r="H10" s="15">
        <v>10</v>
      </c>
      <c r="I10" s="15">
        <v>9</v>
      </c>
      <c r="J10" s="15">
        <v>8</v>
      </c>
      <c r="K10" s="28">
        <f t="shared" si="1"/>
        <v>9.25</v>
      </c>
      <c r="L10" s="28">
        <f t="shared" si="2"/>
        <v>84.0909090909091</v>
      </c>
    </row>
    <row r="11" ht="24.95" customHeight="1" spans="1:12">
      <c r="A11" s="5">
        <f t="shared" si="0"/>
        <v>7</v>
      </c>
      <c r="B11" s="13" t="s">
        <v>26</v>
      </c>
      <c r="C11" s="10">
        <v>1106</v>
      </c>
      <c r="D11" s="14">
        <v>22</v>
      </c>
      <c r="E11" s="14">
        <v>0</v>
      </c>
      <c r="F11" s="14">
        <v>22</v>
      </c>
      <c r="G11" s="5">
        <v>16</v>
      </c>
      <c r="H11" s="15">
        <v>18</v>
      </c>
      <c r="I11" s="15">
        <v>15</v>
      </c>
      <c r="J11" s="15">
        <v>13</v>
      </c>
      <c r="K11" s="28">
        <f t="shared" si="1"/>
        <v>15.5</v>
      </c>
      <c r="L11" s="28">
        <f t="shared" si="2"/>
        <v>70.4545454545455</v>
      </c>
    </row>
    <row r="12" ht="24.95" customHeight="1" spans="1:12">
      <c r="A12" s="5">
        <f t="shared" si="0"/>
        <v>8</v>
      </c>
      <c r="B12" s="13" t="s">
        <v>27</v>
      </c>
      <c r="C12" s="10">
        <v>1111</v>
      </c>
      <c r="D12" s="14">
        <v>25</v>
      </c>
      <c r="E12" s="14">
        <v>3</v>
      </c>
      <c r="F12" s="14">
        <v>22</v>
      </c>
      <c r="G12" s="5">
        <v>22</v>
      </c>
      <c r="H12" s="15">
        <v>14</v>
      </c>
      <c r="I12" s="15">
        <v>21</v>
      </c>
      <c r="J12" s="15">
        <v>22</v>
      </c>
      <c r="K12" s="28">
        <f t="shared" si="1"/>
        <v>19.75</v>
      </c>
      <c r="L12" s="28">
        <f t="shared" si="2"/>
        <v>89.7727272727273</v>
      </c>
    </row>
    <row r="13" ht="24.95" customHeight="1" spans="1:12">
      <c r="A13" s="5">
        <f t="shared" si="0"/>
        <v>9</v>
      </c>
      <c r="B13" s="13" t="s">
        <v>28</v>
      </c>
      <c r="C13" s="10">
        <v>1108</v>
      </c>
      <c r="D13" s="14">
        <v>27</v>
      </c>
      <c r="E13" s="14">
        <v>1</v>
      </c>
      <c r="F13" s="14">
        <v>26</v>
      </c>
      <c r="G13" s="5">
        <v>24</v>
      </c>
      <c r="H13" s="15">
        <v>26</v>
      </c>
      <c r="I13" s="15">
        <v>18</v>
      </c>
      <c r="J13" s="15">
        <v>21</v>
      </c>
      <c r="K13" s="28">
        <f t="shared" si="1"/>
        <v>22.25</v>
      </c>
      <c r="L13" s="28">
        <f t="shared" si="2"/>
        <v>85.5769230769231</v>
      </c>
    </row>
    <row r="14" ht="24.95" customHeight="1" spans="1:7">
      <c r="A14" s="38"/>
      <c r="B14" s="38"/>
      <c r="C14" s="38"/>
      <c r="D14" s="38"/>
      <c r="E14" s="38"/>
      <c r="F14" s="38"/>
      <c r="G14" s="38"/>
    </row>
    <row r="15" ht="23.45" customHeight="1" spans="1:7">
      <c r="A15" s="38"/>
      <c r="B15" s="38"/>
      <c r="C15" s="38"/>
      <c r="D15" s="38"/>
      <c r="E15" s="38"/>
      <c r="F15" s="38"/>
      <c r="G15" s="38"/>
    </row>
  </sheetData>
  <mergeCells count="2">
    <mergeCell ref="A3:L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  <ignoredErrors>
    <ignoredError sqref="K5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11"/>
    </sheetView>
  </sheetViews>
  <sheetFormatPr defaultColWidth="9" defaultRowHeight="14.25"/>
  <cols>
    <col min="1" max="1" width="11.5333333333333" style="37" customWidth="1"/>
    <col min="2" max="2" width="14.5333333333333" style="37" customWidth="1"/>
    <col min="3" max="7" width="11.5333333333333" style="37" customWidth="1"/>
    <col min="8" max="10" width="11.5333333333333" style="38" customWidth="1"/>
    <col min="11" max="12" width="11.5333333333333" style="39" customWidth="1"/>
    <col min="13" max="16384" width="9" style="3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6" t="s">
        <v>8</v>
      </c>
      <c r="L4" s="26" t="s">
        <v>9</v>
      </c>
    </row>
    <row r="5" ht="24.95" customHeight="1" spans="1:12">
      <c r="A5" s="5">
        <f t="shared" ref="A5:A11" si="0">ROW()-4</f>
        <v>1</v>
      </c>
      <c r="B5" s="17" t="s">
        <v>30</v>
      </c>
      <c r="C5" s="18">
        <v>408</v>
      </c>
      <c r="D5" s="18">
        <v>40</v>
      </c>
      <c r="E5" s="18">
        <v>0</v>
      </c>
      <c r="F5" s="17">
        <f>D5-E5</f>
        <v>40</v>
      </c>
      <c r="G5" s="15">
        <v>40</v>
      </c>
      <c r="H5" s="15">
        <v>40</v>
      </c>
      <c r="I5" s="15">
        <v>40</v>
      </c>
      <c r="J5" s="15">
        <v>40</v>
      </c>
      <c r="K5" s="28">
        <f>AVERAGE(G5:J5)</f>
        <v>40</v>
      </c>
      <c r="L5" s="28">
        <f>K5/F5*100</f>
        <v>100</v>
      </c>
    </row>
    <row r="6" ht="24.95" customHeight="1" spans="1:12">
      <c r="A6" s="5">
        <f t="shared" si="0"/>
        <v>2</v>
      </c>
      <c r="B6" s="18" t="s">
        <v>31</v>
      </c>
      <c r="C6" s="18">
        <v>406</v>
      </c>
      <c r="D6" s="18">
        <v>39</v>
      </c>
      <c r="E6" s="18">
        <v>2</v>
      </c>
      <c r="F6" s="17">
        <f t="shared" ref="F6:F11" si="1">D6-E6</f>
        <v>37</v>
      </c>
      <c r="G6" s="15" t="s">
        <v>32</v>
      </c>
      <c r="H6" s="15"/>
      <c r="I6" s="15"/>
      <c r="J6" s="15"/>
      <c r="K6" s="15"/>
      <c r="L6" s="15"/>
    </row>
    <row r="7" ht="24.95" customHeight="1" spans="1:12">
      <c r="A7" s="5">
        <f t="shared" si="0"/>
        <v>3</v>
      </c>
      <c r="B7" s="18" t="s">
        <v>33</v>
      </c>
      <c r="C7" s="18">
        <v>405</v>
      </c>
      <c r="D7" s="18">
        <v>31</v>
      </c>
      <c r="E7" s="18">
        <v>0</v>
      </c>
      <c r="F7" s="17">
        <f t="shared" si="1"/>
        <v>31</v>
      </c>
      <c r="G7" s="15">
        <v>27</v>
      </c>
      <c r="H7" s="15">
        <v>27</v>
      </c>
      <c r="I7" s="15">
        <v>30</v>
      </c>
      <c r="J7" s="15">
        <v>26</v>
      </c>
      <c r="K7" s="28">
        <f t="shared" ref="K6:K11" si="2">AVERAGE(G7:J7)</f>
        <v>27.5</v>
      </c>
      <c r="L7" s="28">
        <f t="shared" ref="L6:L11" si="3">K7/F7*100</f>
        <v>88.7096774193548</v>
      </c>
    </row>
    <row r="8" ht="24.95" customHeight="1" spans="1:12">
      <c r="A8" s="5">
        <f t="shared" si="0"/>
        <v>4</v>
      </c>
      <c r="B8" s="18" t="s">
        <v>34</v>
      </c>
      <c r="C8" s="18">
        <v>404</v>
      </c>
      <c r="D8" s="18">
        <v>26</v>
      </c>
      <c r="E8" s="18">
        <v>0</v>
      </c>
      <c r="F8" s="17">
        <f t="shared" si="1"/>
        <v>26</v>
      </c>
      <c r="G8" s="15">
        <v>26</v>
      </c>
      <c r="H8" s="15">
        <v>25</v>
      </c>
      <c r="I8" s="15">
        <v>20</v>
      </c>
      <c r="J8" s="15">
        <v>25</v>
      </c>
      <c r="K8" s="28">
        <f t="shared" si="2"/>
        <v>24</v>
      </c>
      <c r="L8" s="28">
        <f t="shared" si="3"/>
        <v>92.3076923076923</v>
      </c>
    </row>
    <row r="9" ht="24.95" customHeight="1" spans="1:12">
      <c r="A9" s="5">
        <f t="shared" si="0"/>
        <v>5</v>
      </c>
      <c r="B9" s="18" t="s">
        <v>35</v>
      </c>
      <c r="C9" s="18">
        <v>503</v>
      </c>
      <c r="D9" s="18">
        <v>26</v>
      </c>
      <c r="E9" s="18">
        <v>0</v>
      </c>
      <c r="F9" s="17">
        <f t="shared" si="1"/>
        <v>26</v>
      </c>
      <c r="G9" s="15">
        <v>20</v>
      </c>
      <c r="H9" s="15">
        <v>24</v>
      </c>
      <c r="I9" s="15">
        <v>23</v>
      </c>
      <c r="J9" s="15">
        <v>15</v>
      </c>
      <c r="K9" s="28">
        <f t="shared" si="2"/>
        <v>20.5</v>
      </c>
      <c r="L9" s="28">
        <f t="shared" si="3"/>
        <v>78.8461538461538</v>
      </c>
    </row>
    <row r="10" ht="24.95" customHeight="1" spans="1:12">
      <c r="A10" s="5">
        <f t="shared" si="0"/>
        <v>6</v>
      </c>
      <c r="B10" s="18" t="s">
        <v>36</v>
      </c>
      <c r="C10" s="18">
        <v>507</v>
      </c>
      <c r="D10" s="18">
        <v>13</v>
      </c>
      <c r="E10" s="18">
        <v>0</v>
      </c>
      <c r="F10" s="17">
        <f t="shared" si="1"/>
        <v>13</v>
      </c>
      <c r="G10" s="15">
        <v>9</v>
      </c>
      <c r="H10" s="15">
        <v>9</v>
      </c>
      <c r="I10" s="15">
        <v>12</v>
      </c>
      <c r="J10" s="15">
        <v>12</v>
      </c>
      <c r="K10" s="28">
        <f t="shared" si="2"/>
        <v>10.5</v>
      </c>
      <c r="L10" s="28">
        <f t="shared" si="3"/>
        <v>80.7692307692308</v>
      </c>
    </row>
    <row r="11" ht="24.95" customHeight="1" spans="1:12">
      <c r="A11" s="5">
        <f t="shared" si="0"/>
        <v>7</v>
      </c>
      <c r="B11" s="18" t="s">
        <v>37</v>
      </c>
      <c r="C11" s="18">
        <v>504</v>
      </c>
      <c r="D11" s="18">
        <v>29</v>
      </c>
      <c r="E11" s="18">
        <v>1</v>
      </c>
      <c r="F11" s="17">
        <f t="shared" si="1"/>
        <v>28</v>
      </c>
      <c r="G11" s="15">
        <v>15</v>
      </c>
      <c r="H11" s="15">
        <v>19</v>
      </c>
      <c r="I11" s="15">
        <v>21</v>
      </c>
      <c r="J11" s="15">
        <v>19</v>
      </c>
      <c r="K11" s="28">
        <f t="shared" si="2"/>
        <v>18.5</v>
      </c>
      <c r="L11" s="28">
        <f t="shared" si="3"/>
        <v>66.0714285714286</v>
      </c>
    </row>
    <row r="12" s="40" customFormat="1" ht="32.1" customHeight="1" spans="11:12">
      <c r="K12" s="47"/>
      <c r="L12" s="47"/>
    </row>
    <row r="13" s="40" customFormat="1" ht="32.1" customHeight="1" spans="11:12">
      <c r="K13" s="47"/>
      <c r="L13" s="47"/>
    </row>
    <row r="14" ht="24.95" customHeight="1" spans="3:4">
      <c r="C14" s="45"/>
      <c r="D14" s="46"/>
    </row>
  </sheetData>
  <mergeCells count="4">
    <mergeCell ref="A3:L3"/>
    <mergeCell ref="G6:L6"/>
    <mergeCell ref="A14:B14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" sqref="A1:L12"/>
    </sheetView>
  </sheetViews>
  <sheetFormatPr defaultColWidth="9" defaultRowHeight="14.25"/>
  <cols>
    <col min="1" max="7" width="11.5333333333333" style="37" customWidth="1"/>
    <col min="8" max="10" width="11.5333333333333" style="38" customWidth="1"/>
    <col min="11" max="11" width="11.5333333333333" style="39" customWidth="1"/>
    <col min="12" max="12" width="9" style="39"/>
    <col min="13" max="16384" width="9" style="38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6" t="s">
        <v>8</v>
      </c>
      <c r="L4" s="26" t="s">
        <v>9</v>
      </c>
    </row>
    <row r="5" ht="24.95" customHeight="1" spans="1:12">
      <c r="A5" s="5">
        <f t="shared" ref="A5:A12" si="0">ROW()-4</f>
        <v>1</v>
      </c>
      <c r="B5" s="7" t="s">
        <v>39</v>
      </c>
      <c r="C5" s="10">
        <v>522</v>
      </c>
      <c r="D5" s="21">
        <v>26</v>
      </c>
      <c r="E5" s="21">
        <v>2</v>
      </c>
      <c r="F5" s="14">
        <f t="shared" ref="F5:F12" si="1">D5-E5</f>
        <v>24</v>
      </c>
      <c r="G5" s="5">
        <v>14</v>
      </c>
      <c r="H5" s="5">
        <v>14</v>
      </c>
      <c r="I5" s="5">
        <v>18</v>
      </c>
      <c r="J5" s="5">
        <v>14</v>
      </c>
      <c r="K5" s="44">
        <f>AVERAGE(G5:J5)</f>
        <v>15</v>
      </c>
      <c r="L5" s="28">
        <f>K5/F5*100</f>
        <v>62.5</v>
      </c>
    </row>
    <row r="6" ht="24.95" customHeight="1" spans="1:12">
      <c r="A6" s="5">
        <f t="shared" si="0"/>
        <v>2</v>
      </c>
      <c r="B6" s="22" t="s">
        <v>40</v>
      </c>
      <c r="C6" s="10">
        <v>523</v>
      </c>
      <c r="D6" s="21">
        <v>31</v>
      </c>
      <c r="E6" s="21">
        <v>1</v>
      </c>
      <c r="F6" s="14">
        <f t="shared" si="1"/>
        <v>30</v>
      </c>
      <c r="G6" s="5">
        <v>22</v>
      </c>
      <c r="H6" s="5">
        <v>22</v>
      </c>
      <c r="I6" s="5">
        <v>20</v>
      </c>
      <c r="J6" s="5">
        <v>19</v>
      </c>
      <c r="K6" s="44">
        <f t="shared" ref="K6:K12" si="2">AVERAGE(G6:J6)</f>
        <v>20.75</v>
      </c>
      <c r="L6" s="28">
        <f t="shared" ref="L6:L12" si="3">K6/F6*100</f>
        <v>69.1666666666667</v>
      </c>
    </row>
    <row r="7" ht="24.95" customHeight="1" spans="1:12">
      <c r="A7" s="5">
        <f t="shared" si="0"/>
        <v>3</v>
      </c>
      <c r="B7" s="7" t="s">
        <v>41</v>
      </c>
      <c r="C7" s="10">
        <v>520</v>
      </c>
      <c r="D7" s="21">
        <v>37</v>
      </c>
      <c r="E7" s="21">
        <v>0</v>
      </c>
      <c r="F7" s="14">
        <f t="shared" si="1"/>
        <v>37</v>
      </c>
      <c r="G7" s="5">
        <v>23</v>
      </c>
      <c r="H7" s="5">
        <v>30</v>
      </c>
      <c r="I7" s="5">
        <v>27</v>
      </c>
      <c r="J7" s="5">
        <v>25</v>
      </c>
      <c r="K7" s="44">
        <f t="shared" si="2"/>
        <v>26.25</v>
      </c>
      <c r="L7" s="28">
        <f t="shared" si="3"/>
        <v>70.9459459459459</v>
      </c>
    </row>
    <row r="8" ht="24.95" customHeight="1" spans="1:12">
      <c r="A8" s="5">
        <f t="shared" si="0"/>
        <v>4</v>
      </c>
      <c r="B8" s="7" t="s">
        <v>42</v>
      </c>
      <c r="C8" s="10">
        <v>515</v>
      </c>
      <c r="D8" s="21">
        <v>30</v>
      </c>
      <c r="E8" s="21">
        <v>1</v>
      </c>
      <c r="F8" s="14">
        <f t="shared" si="1"/>
        <v>29</v>
      </c>
      <c r="G8" s="5">
        <v>13</v>
      </c>
      <c r="H8" s="5">
        <v>24</v>
      </c>
      <c r="I8" s="5">
        <v>17</v>
      </c>
      <c r="J8" s="5">
        <v>11</v>
      </c>
      <c r="K8" s="44">
        <f t="shared" si="2"/>
        <v>16.25</v>
      </c>
      <c r="L8" s="28">
        <f t="shared" si="3"/>
        <v>56.0344827586207</v>
      </c>
    </row>
    <row r="9" ht="24.95" customHeight="1" spans="1:12">
      <c r="A9" s="5">
        <f t="shared" si="0"/>
        <v>5</v>
      </c>
      <c r="B9" s="7" t="s">
        <v>43</v>
      </c>
      <c r="C9" s="10">
        <v>517</v>
      </c>
      <c r="D9" s="21">
        <v>26</v>
      </c>
      <c r="E9" s="21">
        <v>0</v>
      </c>
      <c r="F9" s="14">
        <f t="shared" si="1"/>
        <v>26</v>
      </c>
      <c r="G9" s="5">
        <v>17</v>
      </c>
      <c r="H9" s="5">
        <v>22</v>
      </c>
      <c r="I9" s="5">
        <v>19</v>
      </c>
      <c r="J9" s="5">
        <v>14</v>
      </c>
      <c r="K9" s="44">
        <f t="shared" si="2"/>
        <v>18</v>
      </c>
      <c r="L9" s="28">
        <f t="shared" si="3"/>
        <v>69.2307692307692</v>
      </c>
    </row>
    <row r="10" ht="24.95" customHeight="1" spans="1:12">
      <c r="A10" s="5">
        <f t="shared" si="0"/>
        <v>6</v>
      </c>
      <c r="B10" s="7" t="s">
        <v>44</v>
      </c>
      <c r="C10" s="10">
        <v>518</v>
      </c>
      <c r="D10" s="21">
        <v>30</v>
      </c>
      <c r="E10" s="21">
        <v>0</v>
      </c>
      <c r="F10" s="14">
        <f t="shared" si="1"/>
        <v>30</v>
      </c>
      <c r="G10" s="5">
        <v>24</v>
      </c>
      <c r="H10" s="5">
        <v>23</v>
      </c>
      <c r="I10" s="5">
        <v>22</v>
      </c>
      <c r="J10" s="5">
        <v>22</v>
      </c>
      <c r="K10" s="44">
        <f t="shared" si="2"/>
        <v>22.75</v>
      </c>
      <c r="L10" s="28">
        <f t="shared" si="3"/>
        <v>75.8333333333333</v>
      </c>
    </row>
    <row r="11" ht="24.95" customHeight="1" spans="1:12">
      <c r="A11" s="5">
        <f t="shared" si="0"/>
        <v>7</v>
      </c>
      <c r="B11" s="7" t="s">
        <v>45</v>
      </c>
      <c r="C11" s="10">
        <v>521</v>
      </c>
      <c r="D11" s="10">
        <v>33</v>
      </c>
      <c r="E11" s="10">
        <v>1</v>
      </c>
      <c r="F11" s="14">
        <f t="shared" si="1"/>
        <v>32</v>
      </c>
      <c r="G11" s="5">
        <v>27</v>
      </c>
      <c r="H11" s="5">
        <v>23</v>
      </c>
      <c r="I11" s="5">
        <v>27</v>
      </c>
      <c r="J11" s="5">
        <v>24</v>
      </c>
      <c r="K11" s="44">
        <f t="shared" si="2"/>
        <v>25.25</v>
      </c>
      <c r="L11" s="28">
        <f t="shared" si="3"/>
        <v>78.90625</v>
      </c>
    </row>
    <row r="12" ht="24.95" customHeight="1" spans="1:12">
      <c r="A12" s="5">
        <f t="shared" si="0"/>
        <v>8</v>
      </c>
      <c r="B12" s="7" t="s">
        <v>46</v>
      </c>
      <c r="C12" s="10">
        <v>514</v>
      </c>
      <c r="D12" s="10">
        <v>6</v>
      </c>
      <c r="E12" s="10">
        <v>1</v>
      </c>
      <c r="F12" s="14">
        <f t="shared" si="1"/>
        <v>5</v>
      </c>
      <c r="G12" s="5">
        <v>5</v>
      </c>
      <c r="H12" s="5">
        <v>5</v>
      </c>
      <c r="I12" s="5">
        <v>5</v>
      </c>
      <c r="J12" s="5">
        <v>5</v>
      </c>
      <c r="K12" s="44">
        <f t="shared" si="2"/>
        <v>5</v>
      </c>
      <c r="L12" s="28">
        <f t="shared" si="3"/>
        <v>100</v>
      </c>
    </row>
    <row r="13" ht="24.95" customHeight="1" spans="1:7">
      <c r="A13" s="38"/>
      <c r="B13" s="38"/>
      <c r="C13" s="38"/>
      <c r="D13" s="38"/>
      <c r="E13" s="38"/>
      <c r="F13" s="38"/>
      <c r="G13" s="38"/>
    </row>
    <row r="14" ht="24.95" customHeight="1" spans="1:7">
      <c r="A14" s="38"/>
      <c r="B14" s="40"/>
      <c r="C14" s="40"/>
      <c r="D14" s="40"/>
      <c r="E14" s="40"/>
      <c r="F14" s="38"/>
      <c r="G14" s="38"/>
    </row>
    <row r="15" spans="2:5">
      <c r="B15" s="41"/>
      <c r="C15" s="41"/>
      <c r="D15" s="41"/>
      <c r="E15" s="41"/>
    </row>
    <row r="16" spans="2:5">
      <c r="B16" s="42"/>
      <c r="C16" s="43"/>
      <c r="D16" s="42"/>
      <c r="E16" s="42"/>
    </row>
    <row r="17" spans="2:5">
      <c r="B17" s="41"/>
      <c r="C17" s="41"/>
      <c r="D17" s="41"/>
      <c r="E17" s="41"/>
    </row>
    <row r="18" spans="2:5">
      <c r="B18" s="41"/>
      <c r="C18" s="41"/>
      <c r="D18" s="41"/>
      <c r="E18" s="41"/>
    </row>
  </sheetData>
  <mergeCells count="2">
    <mergeCell ref="A3:L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L16" sqref="A1:L16"/>
    </sheetView>
  </sheetViews>
  <sheetFormatPr defaultColWidth="9" defaultRowHeight="13.5"/>
  <cols>
    <col min="1" max="10" width="11.5333333333333" customWidth="1"/>
    <col min="11" max="12" width="11.5333333333333" style="35" customWidth="1"/>
  </cols>
  <sheetData>
    <row r="1" ht="24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95" customHeight="1" spans="1:12">
      <c r="A3" s="3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6" t="s">
        <v>8</v>
      </c>
      <c r="L4" s="26" t="s">
        <v>9</v>
      </c>
    </row>
    <row r="5" ht="24.95" customHeight="1" spans="1:12">
      <c r="A5" s="15">
        <f>ROW()-4</f>
        <v>1</v>
      </c>
      <c r="B5" s="18" t="s">
        <v>48</v>
      </c>
      <c r="C5" s="18">
        <v>403</v>
      </c>
      <c r="D5" s="18">
        <v>30</v>
      </c>
      <c r="E5" s="17">
        <v>1</v>
      </c>
      <c r="F5" s="23">
        <f>D5-E5</f>
        <v>29</v>
      </c>
      <c r="G5" s="15">
        <v>27</v>
      </c>
      <c r="H5" s="15">
        <v>26</v>
      </c>
      <c r="I5" s="15">
        <v>26</v>
      </c>
      <c r="J5" s="15">
        <v>24</v>
      </c>
      <c r="K5" s="36">
        <f>AVERAGE(G5:J5)</f>
        <v>25.75</v>
      </c>
      <c r="L5" s="36">
        <f>K5/F5*100</f>
        <v>88.7931034482759</v>
      </c>
    </row>
    <row r="6" ht="24.95" customHeight="1" spans="1:12">
      <c r="A6" s="15">
        <f t="shared" ref="A6:A16" si="0">ROW()-4</f>
        <v>2</v>
      </c>
      <c r="B6" s="18" t="s">
        <v>49</v>
      </c>
      <c r="C6" s="18">
        <v>404</v>
      </c>
      <c r="D6" s="18">
        <v>30</v>
      </c>
      <c r="E6" s="17">
        <v>2</v>
      </c>
      <c r="F6" s="17">
        <f t="shared" ref="F6:F16" si="1">D6-E6</f>
        <v>28</v>
      </c>
      <c r="G6" s="15">
        <v>28</v>
      </c>
      <c r="H6" s="15">
        <v>28</v>
      </c>
      <c r="I6" s="15">
        <v>28</v>
      </c>
      <c r="J6" s="15">
        <v>27</v>
      </c>
      <c r="K6" s="36">
        <f t="shared" ref="K6:K16" si="2">AVERAGE(G6:J6)</f>
        <v>27.75</v>
      </c>
      <c r="L6" s="36">
        <f t="shared" ref="L6:L16" si="3">K6/F6*100</f>
        <v>99.1071428571429</v>
      </c>
    </row>
    <row r="7" ht="24.95" customHeight="1" spans="1:12">
      <c r="A7" s="15">
        <f t="shared" si="0"/>
        <v>3</v>
      </c>
      <c r="B7" s="18" t="s">
        <v>50</v>
      </c>
      <c r="C7" s="18">
        <v>405</v>
      </c>
      <c r="D7" s="18">
        <v>30</v>
      </c>
      <c r="E7" s="17">
        <v>3</v>
      </c>
      <c r="F7" s="17">
        <f t="shared" si="1"/>
        <v>27</v>
      </c>
      <c r="G7" s="15">
        <v>27</v>
      </c>
      <c r="H7" s="15">
        <v>27</v>
      </c>
      <c r="I7" s="15">
        <v>26</v>
      </c>
      <c r="J7" s="15">
        <v>27</v>
      </c>
      <c r="K7" s="36">
        <f t="shared" si="2"/>
        <v>26.75</v>
      </c>
      <c r="L7" s="36">
        <f t="shared" si="3"/>
        <v>99.0740740740741</v>
      </c>
    </row>
    <row r="8" ht="24.95" customHeight="1" spans="1:12">
      <c r="A8" s="15">
        <f t="shared" si="0"/>
        <v>4</v>
      </c>
      <c r="B8" s="18" t="s">
        <v>51</v>
      </c>
      <c r="C8" s="18">
        <v>406</v>
      </c>
      <c r="D8" s="18">
        <v>30</v>
      </c>
      <c r="E8" s="17">
        <v>2</v>
      </c>
      <c r="F8" s="17">
        <f t="shared" si="1"/>
        <v>28</v>
      </c>
      <c r="G8" s="15">
        <v>27</v>
      </c>
      <c r="H8" s="15">
        <v>27</v>
      </c>
      <c r="I8" s="15">
        <v>26</v>
      </c>
      <c r="J8" s="15">
        <v>27</v>
      </c>
      <c r="K8" s="36">
        <f t="shared" si="2"/>
        <v>26.75</v>
      </c>
      <c r="L8" s="36">
        <f t="shared" si="3"/>
        <v>95.5357142857143</v>
      </c>
    </row>
    <row r="9" ht="24.95" customHeight="1" spans="1:12">
      <c r="A9" s="15">
        <f t="shared" si="0"/>
        <v>5</v>
      </c>
      <c r="B9" s="18" t="s">
        <v>52</v>
      </c>
      <c r="C9" s="18">
        <v>407</v>
      </c>
      <c r="D9" s="18">
        <v>29</v>
      </c>
      <c r="E9" s="17">
        <v>2</v>
      </c>
      <c r="F9" s="17">
        <f t="shared" si="1"/>
        <v>27</v>
      </c>
      <c r="G9" s="15">
        <v>23</v>
      </c>
      <c r="H9" s="15">
        <v>26</v>
      </c>
      <c r="I9" s="15">
        <v>26</v>
      </c>
      <c r="J9" s="15">
        <v>22</v>
      </c>
      <c r="K9" s="36">
        <f t="shared" si="2"/>
        <v>24.25</v>
      </c>
      <c r="L9" s="36">
        <f t="shared" si="3"/>
        <v>89.8148148148148</v>
      </c>
    </row>
    <row r="10" ht="24.95" customHeight="1" spans="1:12">
      <c r="A10" s="15">
        <f t="shared" si="0"/>
        <v>6</v>
      </c>
      <c r="B10" s="18" t="s">
        <v>53</v>
      </c>
      <c r="C10" s="18">
        <v>408</v>
      </c>
      <c r="D10" s="18">
        <v>30</v>
      </c>
      <c r="E10" s="17">
        <v>1</v>
      </c>
      <c r="F10" s="17">
        <f t="shared" si="1"/>
        <v>29</v>
      </c>
      <c r="G10" s="15">
        <v>23</v>
      </c>
      <c r="H10" s="15">
        <v>29</v>
      </c>
      <c r="I10" s="15">
        <v>28</v>
      </c>
      <c r="J10" s="15">
        <v>29</v>
      </c>
      <c r="K10" s="36">
        <f t="shared" si="2"/>
        <v>27.25</v>
      </c>
      <c r="L10" s="36">
        <f t="shared" si="3"/>
        <v>93.9655172413793</v>
      </c>
    </row>
    <row r="11" ht="24.95" customHeight="1" spans="1:12">
      <c r="A11" s="15">
        <f t="shared" si="0"/>
        <v>7</v>
      </c>
      <c r="B11" s="18" t="s">
        <v>54</v>
      </c>
      <c r="C11" s="18">
        <v>409</v>
      </c>
      <c r="D11" s="18">
        <v>30</v>
      </c>
      <c r="E11" s="17">
        <v>1</v>
      </c>
      <c r="F11" s="17">
        <f t="shared" si="1"/>
        <v>29</v>
      </c>
      <c r="G11" s="15">
        <v>22</v>
      </c>
      <c r="H11" s="15">
        <v>26</v>
      </c>
      <c r="I11" s="15">
        <v>27</v>
      </c>
      <c r="J11" s="15">
        <v>24</v>
      </c>
      <c r="K11" s="36">
        <f t="shared" si="2"/>
        <v>24.75</v>
      </c>
      <c r="L11" s="36">
        <f t="shared" si="3"/>
        <v>85.3448275862069</v>
      </c>
    </row>
    <row r="12" ht="24.95" customHeight="1" spans="1:12">
      <c r="A12" s="15">
        <f t="shared" si="0"/>
        <v>8</v>
      </c>
      <c r="B12" s="18" t="s">
        <v>55</v>
      </c>
      <c r="C12" s="18">
        <v>410</v>
      </c>
      <c r="D12" s="18">
        <v>30</v>
      </c>
      <c r="E12" s="17">
        <v>3</v>
      </c>
      <c r="F12" s="17">
        <f t="shared" si="1"/>
        <v>27</v>
      </c>
      <c r="G12" s="15">
        <v>25</v>
      </c>
      <c r="H12" s="15">
        <v>27</v>
      </c>
      <c r="I12" s="15">
        <v>21</v>
      </c>
      <c r="J12" s="15">
        <v>27</v>
      </c>
      <c r="K12" s="36">
        <f t="shared" si="2"/>
        <v>25</v>
      </c>
      <c r="L12" s="36">
        <f t="shared" si="3"/>
        <v>92.5925925925926</v>
      </c>
    </row>
    <row r="13" ht="24.95" customHeight="1" spans="1:12">
      <c r="A13" s="15">
        <f t="shared" si="0"/>
        <v>9</v>
      </c>
      <c r="B13" s="18" t="s">
        <v>56</v>
      </c>
      <c r="C13" s="18">
        <v>411</v>
      </c>
      <c r="D13" s="18">
        <v>30</v>
      </c>
      <c r="E13" s="17">
        <v>5</v>
      </c>
      <c r="F13" s="17">
        <f t="shared" si="1"/>
        <v>25</v>
      </c>
      <c r="G13" s="15">
        <v>21</v>
      </c>
      <c r="H13" s="15">
        <v>21</v>
      </c>
      <c r="I13" s="15">
        <v>21</v>
      </c>
      <c r="J13" s="15">
        <v>21</v>
      </c>
      <c r="K13" s="36">
        <f t="shared" si="2"/>
        <v>21</v>
      </c>
      <c r="L13" s="36">
        <f t="shared" si="3"/>
        <v>84</v>
      </c>
    </row>
    <row r="14" ht="24.95" customHeight="1" spans="1:12">
      <c r="A14" s="15">
        <f t="shared" si="0"/>
        <v>10</v>
      </c>
      <c r="B14" s="18" t="s">
        <v>57</v>
      </c>
      <c r="C14" s="18">
        <v>412</v>
      </c>
      <c r="D14" s="18">
        <v>29</v>
      </c>
      <c r="E14" s="17">
        <v>1</v>
      </c>
      <c r="F14" s="17">
        <f t="shared" si="1"/>
        <v>28</v>
      </c>
      <c r="G14" s="15">
        <v>26</v>
      </c>
      <c r="H14" s="15">
        <v>25</v>
      </c>
      <c r="I14" s="15">
        <v>26</v>
      </c>
      <c r="J14" s="15">
        <v>26</v>
      </c>
      <c r="K14" s="36">
        <f t="shared" si="2"/>
        <v>25.75</v>
      </c>
      <c r="L14" s="36">
        <f t="shared" si="3"/>
        <v>91.9642857142857</v>
      </c>
    </row>
    <row r="15" ht="24.95" customHeight="1" spans="1:12">
      <c r="A15" s="15">
        <f t="shared" si="0"/>
        <v>11</v>
      </c>
      <c r="B15" s="18" t="s">
        <v>58</v>
      </c>
      <c r="C15" s="18">
        <v>413</v>
      </c>
      <c r="D15" s="18">
        <v>30</v>
      </c>
      <c r="E15" s="17">
        <v>2</v>
      </c>
      <c r="F15" s="17">
        <f t="shared" si="1"/>
        <v>28</v>
      </c>
      <c r="G15" s="15">
        <v>27</v>
      </c>
      <c r="H15" s="15">
        <v>26</v>
      </c>
      <c r="I15" s="15">
        <v>26</v>
      </c>
      <c r="J15" s="15">
        <v>25</v>
      </c>
      <c r="K15" s="36">
        <f t="shared" si="2"/>
        <v>26</v>
      </c>
      <c r="L15" s="36">
        <f t="shared" si="3"/>
        <v>92.8571428571429</v>
      </c>
    </row>
    <row r="16" ht="24.95" customHeight="1" spans="1:12">
      <c r="A16" s="15">
        <f t="shared" si="0"/>
        <v>12</v>
      </c>
      <c r="B16" s="18" t="s">
        <v>59</v>
      </c>
      <c r="C16" s="18">
        <v>414</v>
      </c>
      <c r="D16" s="18">
        <v>28</v>
      </c>
      <c r="E16" s="17">
        <v>0</v>
      </c>
      <c r="F16" s="17">
        <f t="shared" si="1"/>
        <v>28</v>
      </c>
      <c r="G16" s="5">
        <v>26</v>
      </c>
      <c r="H16" s="15">
        <v>28</v>
      </c>
      <c r="I16" s="5">
        <v>27</v>
      </c>
      <c r="J16" s="5">
        <v>20</v>
      </c>
      <c r="K16" s="36">
        <f t="shared" si="2"/>
        <v>25.25</v>
      </c>
      <c r="L16" s="36">
        <f t="shared" si="3"/>
        <v>90.1785714285714</v>
      </c>
    </row>
  </sheetData>
  <mergeCells count="2">
    <mergeCell ref="A3:L3"/>
    <mergeCell ref="A1:L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7" workbookViewId="0">
      <selection activeCell="K20" sqref="K20"/>
    </sheetView>
  </sheetViews>
  <sheetFormatPr defaultColWidth="9" defaultRowHeight="13.5"/>
  <cols>
    <col min="1" max="10" width="10.625" customWidth="1"/>
    <col min="11" max="11" width="10.625" style="1" customWidth="1"/>
    <col min="12" max="12" width="10.625" customWidth="1"/>
  </cols>
  <sheetData>
    <row r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4"/>
      <c r="L1" s="2"/>
    </row>
    <row r="2" ht="2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4"/>
      <c r="L2" s="2"/>
    </row>
    <row r="3" ht="2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9"/>
      <c r="L3" s="3"/>
    </row>
    <row r="4" ht="2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5">
        <v>10.28</v>
      </c>
      <c r="I4" s="5">
        <v>10.29</v>
      </c>
      <c r="J4" s="4">
        <v>10.3</v>
      </c>
      <c r="K4" s="25" t="s">
        <v>8</v>
      </c>
      <c r="L4" s="26" t="s">
        <v>9</v>
      </c>
    </row>
    <row r="5" ht="25" customHeight="1" spans="1:12">
      <c r="A5" s="5">
        <v>1</v>
      </c>
      <c r="B5" s="6" t="s">
        <v>10</v>
      </c>
      <c r="C5" s="7">
        <v>410</v>
      </c>
      <c r="D5" s="7">
        <v>38</v>
      </c>
      <c r="E5" s="7">
        <v>2</v>
      </c>
      <c r="F5" s="7">
        <f t="shared" ref="F5:F13" si="0">D5-E5</f>
        <v>36</v>
      </c>
      <c r="G5" s="8">
        <v>33</v>
      </c>
      <c r="H5" s="9">
        <v>32</v>
      </c>
      <c r="I5" s="8">
        <v>36</v>
      </c>
      <c r="J5" s="8">
        <v>36</v>
      </c>
      <c r="K5" s="27">
        <f t="shared" ref="K5:K13" si="1">AVERAGE(G5:J5)</f>
        <v>34.25</v>
      </c>
      <c r="L5" s="28">
        <f t="shared" ref="L5:L13" si="2">K5/F5*100</f>
        <v>95.1388888888889</v>
      </c>
    </row>
    <row r="6" ht="25" customHeight="1" spans="1:12">
      <c r="A6" s="5">
        <v>2</v>
      </c>
      <c r="B6" s="6" t="s">
        <v>11</v>
      </c>
      <c r="C6" s="7">
        <v>407</v>
      </c>
      <c r="D6" s="7">
        <v>38</v>
      </c>
      <c r="E6" s="7">
        <v>0</v>
      </c>
      <c r="F6" s="7">
        <f t="shared" si="0"/>
        <v>38</v>
      </c>
      <c r="G6" s="8">
        <v>37</v>
      </c>
      <c r="H6" s="9">
        <v>37</v>
      </c>
      <c r="I6" s="8">
        <v>37</v>
      </c>
      <c r="J6" s="8">
        <v>36</v>
      </c>
      <c r="K6" s="27">
        <f t="shared" si="1"/>
        <v>36.75</v>
      </c>
      <c r="L6" s="28">
        <f t="shared" si="2"/>
        <v>96.7105263157895</v>
      </c>
    </row>
    <row r="7" ht="25" customHeight="1" spans="1:12">
      <c r="A7" s="5">
        <v>3</v>
      </c>
      <c r="B7" s="6" t="s">
        <v>12</v>
      </c>
      <c r="C7" s="7">
        <v>408</v>
      </c>
      <c r="D7" s="7">
        <v>37</v>
      </c>
      <c r="E7" s="7">
        <v>1</v>
      </c>
      <c r="F7" s="7">
        <f t="shared" si="0"/>
        <v>36</v>
      </c>
      <c r="G7" s="8">
        <v>31</v>
      </c>
      <c r="H7" s="9">
        <v>35</v>
      </c>
      <c r="I7" s="8">
        <v>36</v>
      </c>
      <c r="J7" s="8">
        <v>31</v>
      </c>
      <c r="K7" s="27">
        <f t="shared" si="1"/>
        <v>33.25</v>
      </c>
      <c r="L7" s="28">
        <f t="shared" si="2"/>
        <v>92.3611111111111</v>
      </c>
    </row>
    <row r="8" ht="25" customHeight="1" spans="1:12">
      <c r="A8" s="5">
        <v>4</v>
      </c>
      <c r="B8" s="6" t="s">
        <v>13</v>
      </c>
      <c r="C8" s="7">
        <v>411</v>
      </c>
      <c r="D8" s="7">
        <v>40</v>
      </c>
      <c r="E8" s="7">
        <v>3</v>
      </c>
      <c r="F8" s="7">
        <f t="shared" si="0"/>
        <v>37</v>
      </c>
      <c r="G8" s="8">
        <v>30</v>
      </c>
      <c r="H8" s="9">
        <v>30</v>
      </c>
      <c r="I8" s="8">
        <v>25</v>
      </c>
      <c r="J8" s="8">
        <v>28</v>
      </c>
      <c r="K8" s="27">
        <f t="shared" si="1"/>
        <v>28.25</v>
      </c>
      <c r="L8" s="28">
        <f t="shared" si="2"/>
        <v>76.3513513513514</v>
      </c>
    </row>
    <row r="9" ht="25" customHeight="1" spans="1:12">
      <c r="A9" s="5">
        <v>5</v>
      </c>
      <c r="B9" s="6" t="s">
        <v>14</v>
      </c>
      <c r="C9" s="7">
        <v>413</v>
      </c>
      <c r="D9" s="7">
        <v>41</v>
      </c>
      <c r="E9" s="7">
        <v>0</v>
      </c>
      <c r="F9" s="7">
        <f t="shared" si="0"/>
        <v>41</v>
      </c>
      <c r="G9" s="8">
        <v>40</v>
      </c>
      <c r="H9" s="9">
        <v>36</v>
      </c>
      <c r="I9" s="8">
        <v>38</v>
      </c>
      <c r="J9" s="8">
        <v>41</v>
      </c>
      <c r="K9" s="27">
        <f t="shared" si="1"/>
        <v>38.75</v>
      </c>
      <c r="L9" s="28">
        <f t="shared" si="2"/>
        <v>94.5121951219512</v>
      </c>
    </row>
    <row r="10" ht="25" customHeight="1" spans="1:12">
      <c r="A10" s="5">
        <v>6</v>
      </c>
      <c r="B10" s="6" t="s">
        <v>15</v>
      </c>
      <c r="C10" s="7">
        <v>405</v>
      </c>
      <c r="D10" s="7">
        <v>46</v>
      </c>
      <c r="E10" s="7">
        <v>1</v>
      </c>
      <c r="F10" s="7">
        <f t="shared" si="0"/>
        <v>45</v>
      </c>
      <c r="G10" s="8">
        <v>34</v>
      </c>
      <c r="H10" s="9">
        <v>36</v>
      </c>
      <c r="I10" s="8">
        <v>35</v>
      </c>
      <c r="J10" s="8">
        <v>38</v>
      </c>
      <c r="K10" s="27">
        <f t="shared" si="1"/>
        <v>35.75</v>
      </c>
      <c r="L10" s="28">
        <f t="shared" si="2"/>
        <v>79.4444444444444</v>
      </c>
    </row>
    <row r="11" ht="25" customHeight="1" spans="1:12">
      <c r="A11" s="5">
        <v>7</v>
      </c>
      <c r="B11" s="10" t="s">
        <v>16</v>
      </c>
      <c r="C11" s="10">
        <v>404</v>
      </c>
      <c r="D11" s="10">
        <v>26</v>
      </c>
      <c r="E11" s="10">
        <v>2</v>
      </c>
      <c r="F11" s="7">
        <f t="shared" si="0"/>
        <v>24</v>
      </c>
      <c r="G11" s="5">
        <v>16</v>
      </c>
      <c r="H11" s="9">
        <v>19</v>
      </c>
      <c r="I11" s="5">
        <v>21</v>
      </c>
      <c r="J11" s="5">
        <v>19</v>
      </c>
      <c r="K11" s="27">
        <f t="shared" si="1"/>
        <v>18.75</v>
      </c>
      <c r="L11" s="28">
        <f t="shared" si="2"/>
        <v>78.125</v>
      </c>
    </row>
    <row r="12" ht="25" customHeight="1" spans="1:12">
      <c r="A12" s="5">
        <v>8</v>
      </c>
      <c r="B12" s="10" t="s">
        <v>17</v>
      </c>
      <c r="C12" s="10">
        <v>409</v>
      </c>
      <c r="D12" s="10">
        <v>38</v>
      </c>
      <c r="E12" s="10">
        <v>2</v>
      </c>
      <c r="F12" s="7">
        <f t="shared" si="0"/>
        <v>36</v>
      </c>
      <c r="G12" s="5">
        <v>34</v>
      </c>
      <c r="H12" s="9">
        <v>33</v>
      </c>
      <c r="I12" s="5">
        <v>34</v>
      </c>
      <c r="J12" s="5">
        <v>34</v>
      </c>
      <c r="K12" s="27">
        <f t="shared" si="1"/>
        <v>33.75</v>
      </c>
      <c r="L12" s="28">
        <f t="shared" si="2"/>
        <v>93.75</v>
      </c>
    </row>
    <row r="13" ht="25" customHeight="1" spans="1:12">
      <c r="A13" s="5">
        <v>9</v>
      </c>
      <c r="B13" s="10" t="s">
        <v>18</v>
      </c>
      <c r="C13" s="10">
        <v>406</v>
      </c>
      <c r="D13" s="10">
        <v>28</v>
      </c>
      <c r="E13" s="10">
        <v>0</v>
      </c>
      <c r="F13" s="7">
        <f t="shared" si="0"/>
        <v>28</v>
      </c>
      <c r="G13" s="5">
        <v>28</v>
      </c>
      <c r="H13" s="9">
        <v>28</v>
      </c>
      <c r="I13" s="5">
        <v>28</v>
      </c>
      <c r="J13" s="5">
        <v>28</v>
      </c>
      <c r="K13" s="27">
        <f t="shared" si="1"/>
        <v>28</v>
      </c>
      <c r="L13" s="28">
        <f t="shared" si="2"/>
        <v>100</v>
      </c>
    </row>
    <row r="14" ht="25" customHeight="1" spans="1:12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25" customHeight="1" spans="1:12">
      <c r="A15" s="3" t="s">
        <v>2</v>
      </c>
      <c r="B15" s="3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11">
        <v>10.27</v>
      </c>
      <c r="H15" s="12">
        <v>10.28</v>
      </c>
      <c r="I15" s="12">
        <v>10.29</v>
      </c>
      <c r="J15" s="11">
        <v>10.3</v>
      </c>
      <c r="K15" s="26" t="s">
        <v>8</v>
      </c>
      <c r="L15" s="26" t="s">
        <v>9</v>
      </c>
    </row>
    <row r="16" ht="25" customHeight="1" spans="1:12">
      <c r="A16" s="5">
        <f t="shared" ref="A16:A24" si="3">ROW()-4</f>
        <v>12</v>
      </c>
      <c r="B16" s="13" t="s">
        <v>20</v>
      </c>
      <c r="C16" s="10">
        <v>1103</v>
      </c>
      <c r="D16" s="14">
        <v>27</v>
      </c>
      <c r="E16" s="14">
        <v>8</v>
      </c>
      <c r="F16" s="14">
        <v>19</v>
      </c>
      <c r="G16" s="5">
        <v>13</v>
      </c>
      <c r="H16" s="15">
        <v>19</v>
      </c>
      <c r="I16" s="15">
        <v>13</v>
      </c>
      <c r="J16" s="15">
        <v>14</v>
      </c>
      <c r="K16" s="28">
        <f t="shared" ref="K16:K24" si="4">AVERAGE(G16:J16)</f>
        <v>14.75</v>
      </c>
      <c r="L16" s="28">
        <f t="shared" ref="L16:L24" si="5">K16/F16*100</f>
        <v>77.6315789473684</v>
      </c>
    </row>
    <row r="17" ht="25" customHeight="1" spans="1:12">
      <c r="A17" s="5">
        <f t="shared" si="3"/>
        <v>13</v>
      </c>
      <c r="B17" s="13" t="s">
        <v>21</v>
      </c>
      <c r="C17" s="10">
        <v>1104</v>
      </c>
      <c r="D17" s="14">
        <v>23</v>
      </c>
      <c r="E17" s="14">
        <v>0</v>
      </c>
      <c r="F17" s="14">
        <v>23</v>
      </c>
      <c r="G17" s="5">
        <v>16</v>
      </c>
      <c r="H17" s="15">
        <v>22</v>
      </c>
      <c r="I17" s="15">
        <v>21</v>
      </c>
      <c r="J17" s="15">
        <v>22</v>
      </c>
      <c r="K17" s="28">
        <f t="shared" si="4"/>
        <v>20.25</v>
      </c>
      <c r="L17" s="28">
        <f t="shared" si="5"/>
        <v>88.0434782608696</v>
      </c>
    </row>
    <row r="18" ht="25" customHeight="1" spans="1:12">
      <c r="A18" s="5">
        <f t="shared" si="3"/>
        <v>14</v>
      </c>
      <c r="B18" s="13" t="s">
        <v>22</v>
      </c>
      <c r="C18" s="10">
        <v>1109</v>
      </c>
      <c r="D18" s="14">
        <v>25</v>
      </c>
      <c r="E18" s="14">
        <v>0</v>
      </c>
      <c r="F18" s="14">
        <v>25</v>
      </c>
      <c r="G18" s="5">
        <v>19</v>
      </c>
      <c r="H18" s="15">
        <v>21</v>
      </c>
      <c r="I18" s="15">
        <v>27</v>
      </c>
      <c r="J18" s="15">
        <v>16</v>
      </c>
      <c r="K18" s="28">
        <f>AVERAGE(G18:J18)</f>
        <v>20.75</v>
      </c>
      <c r="L18" s="28">
        <f t="shared" si="5"/>
        <v>83</v>
      </c>
    </row>
    <row r="19" ht="25" customHeight="1" spans="1:12">
      <c r="A19" s="5">
        <f t="shared" si="3"/>
        <v>15</v>
      </c>
      <c r="B19" s="16" t="s">
        <v>23</v>
      </c>
      <c r="C19" s="10">
        <v>1107</v>
      </c>
      <c r="D19" s="14">
        <v>32</v>
      </c>
      <c r="E19" s="14">
        <v>4</v>
      </c>
      <c r="F19" s="14">
        <v>28</v>
      </c>
      <c r="G19" s="5">
        <v>21</v>
      </c>
      <c r="H19" s="15">
        <v>15</v>
      </c>
      <c r="I19" s="15">
        <v>14</v>
      </c>
      <c r="J19" s="15">
        <v>13</v>
      </c>
      <c r="K19" s="28">
        <f t="shared" si="4"/>
        <v>15.75</v>
      </c>
      <c r="L19" s="28">
        <f t="shared" si="5"/>
        <v>56.25</v>
      </c>
    </row>
    <row r="20" ht="25" customHeight="1" spans="1:12">
      <c r="A20" s="5">
        <f t="shared" si="3"/>
        <v>16</v>
      </c>
      <c r="B20" s="13" t="s">
        <v>24</v>
      </c>
      <c r="C20" s="10">
        <v>1110</v>
      </c>
      <c r="D20" s="14">
        <v>13</v>
      </c>
      <c r="E20" s="14">
        <v>2</v>
      </c>
      <c r="F20" s="14">
        <v>11</v>
      </c>
      <c r="G20" s="5">
        <v>9</v>
      </c>
      <c r="H20" s="15">
        <v>9</v>
      </c>
      <c r="I20" s="15">
        <v>6</v>
      </c>
      <c r="J20" s="15">
        <v>5</v>
      </c>
      <c r="K20" s="28">
        <f t="shared" si="4"/>
        <v>7.25</v>
      </c>
      <c r="L20" s="28">
        <f t="shared" si="5"/>
        <v>65.9090909090909</v>
      </c>
    </row>
    <row r="21" ht="25" customHeight="1" spans="1:12">
      <c r="A21" s="5">
        <f t="shared" si="3"/>
        <v>17</v>
      </c>
      <c r="B21" s="13" t="s">
        <v>25</v>
      </c>
      <c r="C21" s="10">
        <v>1105</v>
      </c>
      <c r="D21" s="14">
        <v>12</v>
      </c>
      <c r="E21" s="14">
        <v>1</v>
      </c>
      <c r="F21" s="14">
        <v>11</v>
      </c>
      <c r="G21" s="5">
        <v>10</v>
      </c>
      <c r="H21" s="15">
        <v>10</v>
      </c>
      <c r="I21" s="15">
        <v>9</v>
      </c>
      <c r="J21" s="15">
        <v>8</v>
      </c>
      <c r="K21" s="28">
        <f t="shared" si="4"/>
        <v>9.25</v>
      </c>
      <c r="L21" s="28">
        <f t="shared" si="5"/>
        <v>84.0909090909091</v>
      </c>
    </row>
    <row r="22" ht="25" customHeight="1" spans="1:12">
      <c r="A22" s="5">
        <f t="shared" si="3"/>
        <v>18</v>
      </c>
      <c r="B22" s="13" t="s">
        <v>26</v>
      </c>
      <c r="C22" s="10">
        <v>1106</v>
      </c>
      <c r="D22" s="14">
        <v>22</v>
      </c>
      <c r="E22" s="14">
        <v>0</v>
      </c>
      <c r="F22" s="14">
        <v>22</v>
      </c>
      <c r="G22" s="5">
        <v>16</v>
      </c>
      <c r="H22" s="15">
        <v>18</v>
      </c>
      <c r="I22" s="15">
        <v>15</v>
      </c>
      <c r="J22" s="15">
        <v>13</v>
      </c>
      <c r="K22" s="28">
        <f t="shared" si="4"/>
        <v>15.5</v>
      </c>
      <c r="L22" s="28">
        <f t="shared" si="5"/>
        <v>70.4545454545455</v>
      </c>
    </row>
    <row r="23" ht="25" customHeight="1" spans="1:12">
      <c r="A23" s="5">
        <f t="shared" si="3"/>
        <v>19</v>
      </c>
      <c r="B23" s="13" t="s">
        <v>27</v>
      </c>
      <c r="C23" s="10">
        <v>1111</v>
      </c>
      <c r="D23" s="14">
        <v>25</v>
      </c>
      <c r="E23" s="14">
        <v>3</v>
      </c>
      <c r="F23" s="14">
        <v>22</v>
      </c>
      <c r="G23" s="5">
        <v>22</v>
      </c>
      <c r="H23" s="15">
        <v>14</v>
      </c>
      <c r="I23" s="15">
        <v>21</v>
      </c>
      <c r="J23" s="15">
        <v>22</v>
      </c>
      <c r="K23" s="28">
        <f t="shared" si="4"/>
        <v>19.75</v>
      </c>
      <c r="L23" s="28">
        <f t="shared" si="5"/>
        <v>89.7727272727273</v>
      </c>
    </row>
    <row r="24" ht="25" customHeight="1" spans="1:12">
      <c r="A24" s="5">
        <f t="shared" si="3"/>
        <v>20</v>
      </c>
      <c r="B24" s="13" t="s">
        <v>28</v>
      </c>
      <c r="C24" s="10">
        <v>1108</v>
      </c>
      <c r="D24" s="14">
        <v>27</v>
      </c>
      <c r="E24" s="14">
        <v>1</v>
      </c>
      <c r="F24" s="14">
        <v>26</v>
      </c>
      <c r="G24" s="5">
        <v>24</v>
      </c>
      <c r="H24" s="15">
        <v>26</v>
      </c>
      <c r="I24" s="15">
        <v>18</v>
      </c>
      <c r="J24" s="15">
        <v>21</v>
      </c>
      <c r="K24" s="28">
        <f t="shared" si="4"/>
        <v>22.25</v>
      </c>
      <c r="L24" s="28">
        <f t="shared" si="5"/>
        <v>85.5769230769231</v>
      </c>
    </row>
    <row r="25" ht="25" customHeight="1" spans="1:12">
      <c r="A25" s="3" t="s">
        <v>29</v>
      </c>
      <c r="B25" s="3"/>
      <c r="C25" s="3"/>
      <c r="D25" s="3"/>
      <c r="E25" s="3"/>
      <c r="F25" s="3"/>
      <c r="G25" s="3"/>
      <c r="H25" s="3"/>
      <c r="I25" s="3"/>
      <c r="J25" s="3"/>
      <c r="K25" s="9"/>
      <c r="L25" s="3"/>
    </row>
    <row r="26" ht="25" customHeight="1" spans="1:12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>
        <v>10.27</v>
      </c>
      <c r="H26" s="5">
        <v>10.28</v>
      </c>
      <c r="I26" s="5">
        <v>10.29</v>
      </c>
      <c r="J26" s="4">
        <v>10.3</v>
      </c>
      <c r="K26" s="25" t="s">
        <v>8</v>
      </c>
      <c r="L26" s="26" t="s">
        <v>9</v>
      </c>
    </row>
    <row r="27" ht="25" customHeight="1" spans="1:12">
      <c r="A27" s="5">
        <v>1</v>
      </c>
      <c r="B27" s="17" t="s">
        <v>30</v>
      </c>
      <c r="C27" s="18">
        <v>408</v>
      </c>
      <c r="D27" s="18">
        <v>40</v>
      </c>
      <c r="E27" s="18">
        <v>0</v>
      </c>
      <c r="F27" s="17">
        <f t="shared" ref="F27:F33" si="6">D27-E27</f>
        <v>40</v>
      </c>
      <c r="G27" s="15">
        <v>40</v>
      </c>
      <c r="H27" s="15">
        <v>40</v>
      </c>
      <c r="I27" s="15">
        <v>40</v>
      </c>
      <c r="J27" s="15">
        <v>40</v>
      </c>
      <c r="K27" s="29">
        <f t="shared" ref="K27:K33" si="7">AVERAGE(G27:J27)</f>
        <v>40</v>
      </c>
      <c r="L27" s="28">
        <f t="shared" ref="L27:L33" si="8">K27/F27*100</f>
        <v>100</v>
      </c>
    </row>
    <row r="28" ht="25" customHeight="1" spans="1:12">
      <c r="A28" s="5">
        <v>2</v>
      </c>
      <c r="B28" s="18" t="s">
        <v>31</v>
      </c>
      <c r="C28" s="18">
        <v>406</v>
      </c>
      <c r="D28" s="18">
        <v>39</v>
      </c>
      <c r="E28" s="18">
        <v>2</v>
      </c>
      <c r="F28" s="17">
        <f t="shared" si="6"/>
        <v>37</v>
      </c>
      <c r="G28" s="19" t="s">
        <v>32</v>
      </c>
      <c r="H28" s="20"/>
      <c r="I28" s="20"/>
      <c r="J28" s="20"/>
      <c r="K28" s="30"/>
      <c r="L28" s="31"/>
    </row>
    <row r="29" ht="25" customHeight="1" spans="1:12">
      <c r="A29" s="5">
        <v>3</v>
      </c>
      <c r="B29" s="18" t="s">
        <v>33</v>
      </c>
      <c r="C29" s="18">
        <v>405</v>
      </c>
      <c r="D29" s="18">
        <v>31</v>
      </c>
      <c r="E29" s="18">
        <v>0</v>
      </c>
      <c r="F29" s="17">
        <f t="shared" si="6"/>
        <v>31</v>
      </c>
      <c r="G29" s="15">
        <v>27</v>
      </c>
      <c r="H29" s="15">
        <v>27</v>
      </c>
      <c r="I29" s="15">
        <v>30</v>
      </c>
      <c r="J29" s="15">
        <v>26</v>
      </c>
      <c r="K29" s="29">
        <f t="shared" si="7"/>
        <v>27.5</v>
      </c>
      <c r="L29" s="28">
        <f t="shared" si="8"/>
        <v>88.7096774193548</v>
      </c>
    </row>
    <row r="30" ht="25" customHeight="1" spans="1:12">
      <c r="A30" s="5">
        <v>4</v>
      </c>
      <c r="B30" s="18" t="s">
        <v>34</v>
      </c>
      <c r="C30" s="18">
        <v>404</v>
      </c>
      <c r="D30" s="18">
        <v>26</v>
      </c>
      <c r="E30" s="18">
        <v>0</v>
      </c>
      <c r="F30" s="17">
        <f t="shared" si="6"/>
        <v>26</v>
      </c>
      <c r="G30" s="15">
        <v>26</v>
      </c>
      <c r="H30" s="15">
        <v>25</v>
      </c>
      <c r="I30" s="15">
        <v>20</v>
      </c>
      <c r="J30" s="15">
        <v>25</v>
      </c>
      <c r="K30" s="29">
        <f t="shared" si="7"/>
        <v>24</v>
      </c>
      <c r="L30" s="28">
        <f t="shared" si="8"/>
        <v>92.3076923076923</v>
      </c>
    </row>
    <row r="31" ht="25" customHeight="1" spans="1:12">
      <c r="A31" s="5">
        <v>5</v>
      </c>
      <c r="B31" s="18" t="s">
        <v>35</v>
      </c>
      <c r="C31" s="18">
        <v>503</v>
      </c>
      <c r="D31" s="18">
        <v>26</v>
      </c>
      <c r="E31" s="18">
        <v>0</v>
      </c>
      <c r="F31" s="17">
        <f t="shared" si="6"/>
        <v>26</v>
      </c>
      <c r="G31" s="15">
        <v>20</v>
      </c>
      <c r="H31" s="15">
        <v>24</v>
      </c>
      <c r="I31" s="15">
        <v>23</v>
      </c>
      <c r="J31" s="15">
        <v>15</v>
      </c>
      <c r="K31" s="29">
        <f t="shared" si="7"/>
        <v>20.5</v>
      </c>
      <c r="L31" s="28">
        <f t="shared" si="8"/>
        <v>78.8461538461538</v>
      </c>
    </row>
    <row r="32" ht="25" customHeight="1" spans="1:12">
      <c r="A32" s="5">
        <v>6</v>
      </c>
      <c r="B32" s="18" t="s">
        <v>36</v>
      </c>
      <c r="C32" s="18">
        <v>507</v>
      </c>
      <c r="D32" s="18">
        <v>13</v>
      </c>
      <c r="E32" s="18">
        <v>0</v>
      </c>
      <c r="F32" s="17">
        <f t="shared" si="6"/>
        <v>13</v>
      </c>
      <c r="G32" s="15">
        <v>9</v>
      </c>
      <c r="H32" s="15">
        <v>9</v>
      </c>
      <c r="I32" s="15">
        <v>12</v>
      </c>
      <c r="J32" s="15">
        <v>12</v>
      </c>
      <c r="K32" s="29">
        <f t="shared" si="7"/>
        <v>10.5</v>
      </c>
      <c r="L32" s="28">
        <f t="shared" si="8"/>
        <v>80.7692307692308</v>
      </c>
    </row>
    <row r="33" ht="25" customHeight="1" spans="1:12">
      <c r="A33" s="5">
        <v>7</v>
      </c>
      <c r="B33" s="18" t="s">
        <v>37</v>
      </c>
      <c r="C33" s="18">
        <v>504</v>
      </c>
      <c r="D33" s="18">
        <v>29</v>
      </c>
      <c r="E33" s="18">
        <v>1</v>
      </c>
      <c r="F33" s="17">
        <f t="shared" si="6"/>
        <v>28</v>
      </c>
      <c r="G33" s="15">
        <v>15</v>
      </c>
      <c r="H33" s="15">
        <v>19</v>
      </c>
      <c r="I33" s="15">
        <v>21</v>
      </c>
      <c r="J33" s="15">
        <v>19</v>
      </c>
      <c r="K33" s="29">
        <f t="shared" si="7"/>
        <v>18.5</v>
      </c>
      <c r="L33" s="28">
        <f t="shared" si="8"/>
        <v>66.0714285714286</v>
      </c>
    </row>
    <row r="34" ht="25" customHeight="1" spans="1:12">
      <c r="A34" s="3" t="s">
        <v>38</v>
      </c>
      <c r="B34" s="3"/>
      <c r="C34" s="3"/>
      <c r="D34" s="3"/>
      <c r="E34" s="3"/>
      <c r="F34" s="3"/>
      <c r="G34" s="3"/>
      <c r="H34" s="3"/>
      <c r="I34" s="3"/>
      <c r="J34" s="3"/>
      <c r="K34" s="9"/>
      <c r="L34" s="3"/>
    </row>
    <row r="35" ht="25" customHeight="1" spans="1:12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4">
        <v>10.27</v>
      </c>
      <c r="H35" s="5">
        <v>10.28</v>
      </c>
      <c r="I35" s="5">
        <v>10.29</v>
      </c>
      <c r="J35" s="4">
        <v>10.3</v>
      </c>
      <c r="K35" s="25" t="s">
        <v>8</v>
      </c>
      <c r="L35" s="26" t="s">
        <v>9</v>
      </c>
    </row>
    <row r="36" ht="25" customHeight="1" spans="1:12">
      <c r="A36" s="5">
        <v>1</v>
      </c>
      <c r="B36" s="7" t="s">
        <v>39</v>
      </c>
      <c r="C36" s="10">
        <v>522</v>
      </c>
      <c r="D36" s="21">
        <v>26</v>
      </c>
      <c r="E36" s="21">
        <v>2</v>
      </c>
      <c r="F36" s="14">
        <f t="shared" ref="F36:F43" si="9">D36-E36</f>
        <v>24</v>
      </c>
      <c r="G36" s="5">
        <v>14</v>
      </c>
      <c r="H36" s="5">
        <v>14</v>
      </c>
      <c r="I36" s="5">
        <v>18</v>
      </c>
      <c r="J36" s="5">
        <v>14</v>
      </c>
      <c r="K36" s="32">
        <f t="shared" ref="K36:K43" si="10">AVERAGE(G36:J36)</f>
        <v>15</v>
      </c>
      <c r="L36" s="28">
        <f t="shared" ref="L36:L43" si="11">K36/F36*100</f>
        <v>62.5</v>
      </c>
    </row>
    <row r="37" ht="25" customHeight="1" spans="1:12">
      <c r="A37" s="5">
        <v>2</v>
      </c>
      <c r="B37" s="22" t="s">
        <v>40</v>
      </c>
      <c r="C37" s="10">
        <v>523</v>
      </c>
      <c r="D37" s="21">
        <v>31</v>
      </c>
      <c r="E37" s="21">
        <v>1</v>
      </c>
      <c r="F37" s="14">
        <f t="shared" si="9"/>
        <v>30</v>
      </c>
      <c r="G37" s="5">
        <v>22</v>
      </c>
      <c r="H37" s="5">
        <v>22</v>
      </c>
      <c r="I37" s="5">
        <v>20</v>
      </c>
      <c r="J37" s="5">
        <v>19</v>
      </c>
      <c r="K37" s="32">
        <f t="shared" si="10"/>
        <v>20.75</v>
      </c>
      <c r="L37" s="28">
        <f t="shared" si="11"/>
        <v>69.1666666666667</v>
      </c>
    </row>
    <row r="38" ht="25" customHeight="1" spans="1:12">
      <c r="A38" s="5">
        <v>3</v>
      </c>
      <c r="B38" s="7" t="s">
        <v>41</v>
      </c>
      <c r="C38" s="10">
        <v>520</v>
      </c>
      <c r="D38" s="21">
        <v>37</v>
      </c>
      <c r="E38" s="21">
        <v>0</v>
      </c>
      <c r="F38" s="14">
        <f t="shared" si="9"/>
        <v>37</v>
      </c>
      <c r="G38" s="5">
        <v>23</v>
      </c>
      <c r="H38" s="5">
        <v>30</v>
      </c>
      <c r="I38" s="5">
        <v>27</v>
      </c>
      <c r="J38" s="5">
        <v>25</v>
      </c>
      <c r="K38" s="32">
        <f t="shared" si="10"/>
        <v>26.25</v>
      </c>
      <c r="L38" s="28">
        <f t="shared" si="11"/>
        <v>70.9459459459459</v>
      </c>
    </row>
    <row r="39" ht="25" customHeight="1" spans="1:12">
      <c r="A39" s="5">
        <v>4</v>
      </c>
      <c r="B39" s="7" t="s">
        <v>42</v>
      </c>
      <c r="C39" s="10">
        <v>515</v>
      </c>
      <c r="D39" s="21">
        <v>30</v>
      </c>
      <c r="E39" s="21">
        <v>1</v>
      </c>
      <c r="F39" s="14">
        <f t="shared" si="9"/>
        <v>29</v>
      </c>
      <c r="G39" s="5">
        <v>13</v>
      </c>
      <c r="H39" s="5">
        <v>24</v>
      </c>
      <c r="I39" s="5">
        <v>17</v>
      </c>
      <c r="J39" s="5">
        <v>11</v>
      </c>
      <c r="K39" s="32">
        <f t="shared" si="10"/>
        <v>16.25</v>
      </c>
      <c r="L39" s="28">
        <f t="shared" si="11"/>
        <v>56.0344827586207</v>
      </c>
    </row>
    <row r="40" ht="25" customHeight="1" spans="1:12">
      <c r="A40" s="5">
        <v>5</v>
      </c>
      <c r="B40" s="7" t="s">
        <v>43</v>
      </c>
      <c r="C40" s="10">
        <v>517</v>
      </c>
      <c r="D40" s="21">
        <v>26</v>
      </c>
      <c r="E40" s="21">
        <v>0</v>
      </c>
      <c r="F40" s="14">
        <f t="shared" si="9"/>
        <v>26</v>
      </c>
      <c r="G40" s="5">
        <v>17</v>
      </c>
      <c r="H40" s="5">
        <v>22</v>
      </c>
      <c r="I40" s="5">
        <v>19</v>
      </c>
      <c r="J40" s="5">
        <v>14</v>
      </c>
      <c r="K40" s="32">
        <f t="shared" si="10"/>
        <v>18</v>
      </c>
      <c r="L40" s="28">
        <f t="shared" si="11"/>
        <v>69.2307692307692</v>
      </c>
    </row>
    <row r="41" ht="25" customHeight="1" spans="1:12">
      <c r="A41" s="5">
        <v>6</v>
      </c>
      <c r="B41" s="7" t="s">
        <v>44</v>
      </c>
      <c r="C41" s="10">
        <v>518</v>
      </c>
      <c r="D41" s="21">
        <v>30</v>
      </c>
      <c r="E41" s="21">
        <v>0</v>
      </c>
      <c r="F41" s="14">
        <f t="shared" si="9"/>
        <v>30</v>
      </c>
      <c r="G41" s="5">
        <v>24</v>
      </c>
      <c r="H41" s="5">
        <v>23</v>
      </c>
      <c r="I41" s="5">
        <v>22</v>
      </c>
      <c r="J41" s="5">
        <v>22</v>
      </c>
      <c r="K41" s="32">
        <f t="shared" si="10"/>
        <v>22.75</v>
      </c>
      <c r="L41" s="28">
        <f t="shared" si="11"/>
        <v>75.8333333333333</v>
      </c>
    </row>
    <row r="42" ht="25" customHeight="1" spans="1:12">
      <c r="A42" s="5">
        <v>7</v>
      </c>
      <c r="B42" s="7" t="s">
        <v>45</v>
      </c>
      <c r="C42" s="10">
        <v>521</v>
      </c>
      <c r="D42" s="10">
        <v>33</v>
      </c>
      <c r="E42" s="10">
        <v>1</v>
      </c>
      <c r="F42" s="14">
        <f t="shared" si="9"/>
        <v>32</v>
      </c>
      <c r="G42" s="5">
        <v>27</v>
      </c>
      <c r="H42" s="5">
        <v>23</v>
      </c>
      <c r="I42" s="5">
        <v>27</v>
      </c>
      <c r="J42" s="5">
        <v>24</v>
      </c>
      <c r="K42" s="32">
        <f t="shared" si="10"/>
        <v>25.25</v>
      </c>
      <c r="L42" s="28">
        <f t="shared" si="11"/>
        <v>78.90625</v>
      </c>
    </row>
    <row r="43" ht="25" customHeight="1" spans="1:12">
      <c r="A43" s="5">
        <v>8</v>
      </c>
      <c r="B43" s="7" t="s">
        <v>46</v>
      </c>
      <c r="C43" s="10">
        <v>514</v>
      </c>
      <c r="D43" s="10">
        <v>6</v>
      </c>
      <c r="E43" s="10">
        <v>1</v>
      </c>
      <c r="F43" s="14">
        <f t="shared" si="9"/>
        <v>5</v>
      </c>
      <c r="G43" s="5">
        <v>5</v>
      </c>
      <c r="H43" s="5">
        <v>5</v>
      </c>
      <c r="I43" s="5">
        <v>5</v>
      </c>
      <c r="J43" s="5">
        <v>5</v>
      </c>
      <c r="K43" s="32">
        <f t="shared" si="10"/>
        <v>5</v>
      </c>
      <c r="L43" s="28">
        <f t="shared" si="11"/>
        <v>100</v>
      </c>
    </row>
    <row r="44" ht="25" customHeight="1" spans="1:12">
      <c r="A44" s="3" t="s">
        <v>47</v>
      </c>
      <c r="B44" s="3"/>
      <c r="C44" s="3"/>
      <c r="D44" s="3"/>
      <c r="E44" s="3"/>
      <c r="F44" s="3"/>
      <c r="G44" s="3"/>
      <c r="H44" s="3"/>
      <c r="I44" s="3"/>
      <c r="J44" s="3"/>
      <c r="K44" s="9"/>
      <c r="L44" s="3"/>
    </row>
    <row r="45" ht="25" customHeight="1" spans="1:12">
      <c r="A45" s="3" t="s">
        <v>2</v>
      </c>
      <c r="B45" s="3" t="s">
        <v>3</v>
      </c>
      <c r="C45" s="3" t="s">
        <v>4</v>
      </c>
      <c r="D45" s="3" t="s">
        <v>5</v>
      </c>
      <c r="E45" s="3" t="s">
        <v>6</v>
      </c>
      <c r="F45" s="3" t="s">
        <v>7</v>
      </c>
      <c r="G45" s="11">
        <v>10.27</v>
      </c>
      <c r="H45" s="12">
        <v>10.28</v>
      </c>
      <c r="I45" s="12">
        <v>10.29</v>
      </c>
      <c r="J45" s="11">
        <v>10.3</v>
      </c>
      <c r="K45" s="25" t="s">
        <v>8</v>
      </c>
      <c r="L45" s="26" t="s">
        <v>9</v>
      </c>
    </row>
    <row r="46" ht="25" customHeight="1" spans="1:12">
      <c r="A46" s="15">
        <v>1</v>
      </c>
      <c r="B46" s="18" t="s">
        <v>48</v>
      </c>
      <c r="C46" s="18">
        <v>403</v>
      </c>
      <c r="D46" s="18">
        <v>30</v>
      </c>
      <c r="E46" s="17">
        <v>1</v>
      </c>
      <c r="F46" s="23">
        <f t="shared" ref="F46:F57" si="12">D46-E46</f>
        <v>29</v>
      </c>
      <c r="G46" s="15">
        <v>27</v>
      </c>
      <c r="H46" s="15">
        <v>26</v>
      </c>
      <c r="I46" s="15">
        <v>26</v>
      </c>
      <c r="J46" s="15">
        <v>24</v>
      </c>
      <c r="K46" s="33">
        <f t="shared" ref="K46:K57" si="13">AVERAGE(G46:J46)</f>
        <v>25.75</v>
      </c>
      <c r="L46" s="34">
        <f t="shared" ref="L46:L57" si="14">K46/F46*100</f>
        <v>88.7931034482759</v>
      </c>
    </row>
    <row r="47" ht="25" customHeight="1" spans="1:12">
      <c r="A47" s="15">
        <v>2</v>
      </c>
      <c r="B47" s="18" t="s">
        <v>49</v>
      </c>
      <c r="C47" s="18">
        <v>404</v>
      </c>
      <c r="D47" s="18">
        <v>30</v>
      </c>
      <c r="E47" s="17">
        <v>2</v>
      </c>
      <c r="F47" s="17">
        <f t="shared" si="12"/>
        <v>28</v>
      </c>
      <c r="G47" s="15">
        <v>28</v>
      </c>
      <c r="H47" s="15">
        <v>28</v>
      </c>
      <c r="I47" s="15">
        <v>28</v>
      </c>
      <c r="J47" s="15">
        <v>27</v>
      </c>
      <c r="K47" s="33">
        <f t="shared" si="13"/>
        <v>27.75</v>
      </c>
      <c r="L47" s="34">
        <f t="shared" si="14"/>
        <v>99.1071428571429</v>
      </c>
    </row>
    <row r="48" ht="25" customHeight="1" spans="1:12">
      <c r="A48" s="15">
        <v>3</v>
      </c>
      <c r="B48" s="18" t="s">
        <v>50</v>
      </c>
      <c r="C48" s="18">
        <v>405</v>
      </c>
      <c r="D48" s="18">
        <v>30</v>
      </c>
      <c r="E48" s="17">
        <v>3</v>
      </c>
      <c r="F48" s="17">
        <f t="shared" si="12"/>
        <v>27</v>
      </c>
      <c r="G48" s="15">
        <v>27</v>
      </c>
      <c r="H48" s="15">
        <v>27</v>
      </c>
      <c r="I48" s="15">
        <v>26</v>
      </c>
      <c r="J48" s="15">
        <v>27</v>
      </c>
      <c r="K48" s="33">
        <f t="shared" si="13"/>
        <v>26.75</v>
      </c>
      <c r="L48" s="34">
        <f t="shared" si="14"/>
        <v>99.0740740740741</v>
      </c>
    </row>
    <row r="49" ht="25" customHeight="1" spans="1:12">
      <c r="A49" s="15">
        <v>4</v>
      </c>
      <c r="B49" s="18" t="s">
        <v>51</v>
      </c>
      <c r="C49" s="18">
        <v>406</v>
      </c>
      <c r="D49" s="18">
        <v>30</v>
      </c>
      <c r="E49" s="17">
        <v>2</v>
      </c>
      <c r="F49" s="17">
        <f t="shared" si="12"/>
        <v>28</v>
      </c>
      <c r="G49" s="15">
        <v>27</v>
      </c>
      <c r="H49" s="15">
        <v>27</v>
      </c>
      <c r="I49" s="15">
        <v>26</v>
      </c>
      <c r="J49" s="15">
        <v>27</v>
      </c>
      <c r="K49" s="33">
        <f t="shared" si="13"/>
        <v>26.75</v>
      </c>
      <c r="L49" s="34">
        <f t="shared" si="14"/>
        <v>95.5357142857143</v>
      </c>
    </row>
    <row r="50" ht="25" customHeight="1" spans="1:12">
      <c r="A50" s="15">
        <v>5</v>
      </c>
      <c r="B50" s="18" t="s">
        <v>52</v>
      </c>
      <c r="C50" s="18">
        <v>407</v>
      </c>
      <c r="D50" s="18">
        <v>29</v>
      </c>
      <c r="E50" s="17">
        <v>2</v>
      </c>
      <c r="F50" s="17">
        <f t="shared" si="12"/>
        <v>27</v>
      </c>
      <c r="G50" s="15">
        <v>23</v>
      </c>
      <c r="H50" s="15">
        <v>26</v>
      </c>
      <c r="I50" s="15">
        <v>26</v>
      </c>
      <c r="J50" s="15">
        <v>22</v>
      </c>
      <c r="K50" s="33">
        <f t="shared" si="13"/>
        <v>24.25</v>
      </c>
      <c r="L50" s="34">
        <f t="shared" si="14"/>
        <v>89.8148148148148</v>
      </c>
    </row>
    <row r="51" ht="25" customHeight="1" spans="1:12">
      <c r="A51" s="15">
        <v>6</v>
      </c>
      <c r="B51" s="18" t="s">
        <v>53</v>
      </c>
      <c r="C51" s="18">
        <v>408</v>
      </c>
      <c r="D51" s="18">
        <v>30</v>
      </c>
      <c r="E51" s="17">
        <v>1</v>
      </c>
      <c r="F51" s="17">
        <f t="shared" si="12"/>
        <v>29</v>
      </c>
      <c r="G51" s="15">
        <v>23</v>
      </c>
      <c r="H51" s="15">
        <v>29</v>
      </c>
      <c r="I51" s="15">
        <v>28</v>
      </c>
      <c r="J51" s="15">
        <v>29</v>
      </c>
      <c r="K51" s="33">
        <f t="shared" si="13"/>
        <v>27.25</v>
      </c>
      <c r="L51" s="34">
        <f t="shared" si="14"/>
        <v>93.9655172413793</v>
      </c>
    </row>
    <row r="52" ht="25" customHeight="1" spans="1:12">
      <c r="A52" s="15">
        <v>7</v>
      </c>
      <c r="B52" s="18" t="s">
        <v>54</v>
      </c>
      <c r="C52" s="18">
        <v>409</v>
      </c>
      <c r="D52" s="18">
        <v>30</v>
      </c>
      <c r="E52" s="17">
        <v>1</v>
      </c>
      <c r="F52" s="17">
        <f t="shared" si="12"/>
        <v>29</v>
      </c>
      <c r="G52" s="15">
        <v>22</v>
      </c>
      <c r="H52" s="15">
        <v>26</v>
      </c>
      <c r="I52" s="15">
        <v>27</v>
      </c>
      <c r="J52" s="15">
        <v>24</v>
      </c>
      <c r="K52" s="33">
        <f t="shared" si="13"/>
        <v>24.75</v>
      </c>
      <c r="L52" s="34">
        <f t="shared" si="14"/>
        <v>85.3448275862069</v>
      </c>
    </row>
    <row r="53" ht="25" customHeight="1" spans="1:12">
      <c r="A53" s="15">
        <v>8</v>
      </c>
      <c r="B53" s="18" t="s">
        <v>55</v>
      </c>
      <c r="C53" s="18">
        <v>410</v>
      </c>
      <c r="D53" s="18">
        <v>30</v>
      </c>
      <c r="E53" s="17">
        <v>3</v>
      </c>
      <c r="F53" s="17">
        <f t="shared" si="12"/>
        <v>27</v>
      </c>
      <c r="G53" s="15">
        <v>25</v>
      </c>
      <c r="H53" s="15">
        <v>27</v>
      </c>
      <c r="I53" s="15">
        <v>21</v>
      </c>
      <c r="J53" s="15">
        <v>27</v>
      </c>
      <c r="K53" s="33">
        <f t="shared" si="13"/>
        <v>25</v>
      </c>
      <c r="L53" s="34">
        <f t="shared" si="14"/>
        <v>92.5925925925926</v>
      </c>
    </row>
    <row r="54" ht="25" customHeight="1" spans="1:12">
      <c r="A54" s="15">
        <v>9</v>
      </c>
      <c r="B54" s="18" t="s">
        <v>56</v>
      </c>
      <c r="C54" s="18">
        <v>411</v>
      </c>
      <c r="D54" s="18">
        <v>30</v>
      </c>
      <c r="E54" s="17">
        <v>5</v>
      </c>
      <c r="F54" s="17">
        <f t="shared" si="12"/>
        <v>25</v>
      </c>
      <c r="G54" s="15">
        <v>21</v>
      </c>
      <c r="H54" s="15">
        <v>21</v>
      </c>
      <c r="I54" s="15">
        <v>21</v>
      </c>
      <c r="J54" s="15">
        <v>21</v>
      </c>
      <c r="K54" s="33">
        <f t="shared" si="13"/>
        <v>21</v>
      </c>
      <c r="L54" s="34">
        <f t="shared" si="14"/>
        <v>84</v>
      </c>
    </row>
    <row r="55" ht="25" customHeight="1" spans="1:12">
      <c r="A55" s="15">
        <v>10</v>
      </c>
      <c r="B55" s="18" t="s">
        <v>57</v>
      </c>
      <c r="C55" s="18">
        <v>412</v>
      </c>
      <c r="D55" s="18">
        <v>29</v>
      </c>
      <c r="E55" s="17">
        <v>1</v>
      </c>
      <c r="F55" s="17">
        <f t="shared" si="12"/>
        <v>28</v>
      </c>
      <c r="G55" s="15">
        <v>26</v>
      </c>
      <c r="H55" s="15">
        <v>25</v>
      </c>
      <c r="I55" s="15">
        <v>26</v>
      </c>
      <c r="J55" s="15">
        <v>26</v>
      </c>
      <c r="K55" s="33">
        <f t="shared" si="13"/>
        <v>25.75</v>
      </c>
      <c r="L55" s="34">
        <f t="shared" si="14"/>
        <v>91.9642857142857</v>
      </c>
    </row>
    <row r="56" ht="25" customHeight="1" spans="1:12">
      <c r="A56" s="15">
        <v>11</v>
      </c>
      <c r="B56" s="18" t="s">
        <v>58</v>
      </c>
      <c r="C56" s="18">
        <v>413</v>
      </c>
      <c r="D56" s="18">
        <v>30</v>
      </c>
      <c r="E56" s="17">
        <v>2</v>
      </c>
      <c r="F56" s="17">
        <f t="shared" si="12"/>
        <v>28</v>
      </c>
      <c r="G56" s="15">
        <v>27</v>
      </c>
      <c r="H56" s="15">
        <v>26</v>
      </c>
      <c r="I56" s="15">
        <v>26</v>
      </c>
      <c r="J56" s="15">
        <v>25</v>
      </c>
      <c r="K56" s="33">
        <f t="shared" si="13"/>
        <v>26</v>
      </c>
      <c r="L56" s="34">
        <f t="shared" si="14"/>
        <v>92.8571428571429</v>
      </c>
    </row>
    <row r="57" ht="25" customHeight="1" spans="1:12">
      <c r="A57" s="15">
        <v>12</v>
      </c>
      <c r="B57" s="18" t="s">
        <v>59</v>
      </c>
      <c r="C57" s="18">
        <v>414</v>
      </c>
      <c r="D57" s="18">
        <v>28</v>
      </c>
      <c r="E57" s="17">
        <v>0</v>
      </c>
      <c r="F57" s="17">
        <f t="shared" si="12"/>
        <v>28</v>
      </c>
      <c r="G57" s="5">
        <v>26</v>
      </c>
      <c r="H57" s="15">
        <v>28</v>
      </c>
      <c r="I57" s="5">
        <v>27</v>
      </c>
      <c r="J57" s="5">
        <v>20</v>
      </c>
      <c r="K57" s="33">
        <f t="shared" si="13"/>
        <v>25.25</v>
      </c>
      <c r="L57" s="34">
        <f t="shared" si="14"/>
        <v>90.1785714285714</v>
      </c>
    </row>
  </sheetData>
  <mergeCells count="7">
    <mergeCell ref="A3:L3"/>
    <mergeCell ref="A14:L14"/>
    <mergeCell ref="A25:L25"/>
    <mergeCell ref="G28:L28"/>
    <mergeCell ref="A34:L34"/>
    <mergeCell ref="A44:L44"/>
    <mergeCell ref="A1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2020-11-02T08:00:01Z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