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297" i="1" l="1"/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<sst xmlns="http://schemas.openxmlformats.org/spreadsheetml/2006/main" count="1620" uniqueCount="984">
  <si>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</si>
  <si>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</si>
  <si>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</si>
  <si>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</si>
  <si>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</si>
  <si>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</si>
  <si>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</si>
  <si>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</si>
  <si>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</si>
  <si>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</si>
  <si>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</si>
  <si>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</si>
  <si>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</si>
  <si>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</si>
  <si>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</si>
  <si>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</si>
  <si>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</si>
  <si>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</si>
  <si>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</si>
  <si>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</si>
  <si>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</si>
  <si>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</si>
  <si>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</si>
  <si>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</si>
  <si>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</si>
  <si>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</si>
  <si>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</si>
  <si>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</si>
  <si>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</si>
  <si>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</si>
  <si>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</si>
  <si>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</si>
  <si>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</si>
  <si>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</si>
  <si>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</si>
  <si>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</si>
  <si>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</si>
  <si>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</si>
  <si>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</si>
  <si>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</si>
  <si>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</si>
  <si>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</si>
  <si>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</si>
  <si>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</si>
  <si>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</si>
  <si>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</si>
  <si>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</si>
  <si>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</si>
  <si>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</si>
  <si>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</si>
  <si>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</si>
  <si>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</si>
  <si>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</si>
  <si>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</si>
  <si>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</si>
  <si>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</si>
  <si>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</si>
  <si>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</si>
  <si>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</si>
  <si>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</si>
  <si>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</si>
  <si>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</si>
  <si>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</si>
  <si>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</si>
  <si>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</si>
  <si>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</si>
  <si>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</si>
  <si>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</si>
  <si>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</si>
  <si>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</si>
  <si>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</si>
  <si>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</si>
  <si>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</si>
  <si>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</si>
  <si>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</si>
  <si>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</si>
  <si>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</si>
  <si>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</si>
  <si>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</si>
  <si>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</si>
  <si>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</si>
  <si>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</si>
  <si>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</si>
  <si>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</si>
  <si>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</si>
  <si>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</si>
  <si>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</si>
  <si>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</si>
  <si>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</si>
  <si>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</si>
  <si>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</si>
  <si>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</si>
  <si>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</si>
  <si>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</si>
  <si>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</si>
  <si>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</si>
  <si>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</si>
  <si>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</si>
  <si>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</si>
  <si>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</si>
  <si>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</si>
  <si>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</si>
  <si>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</si>
  <si>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</si>
  <si>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</si>
  <si>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</si>
  <si>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</si>
  <si>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</si>
  <si>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</si>
  <si>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</si>
  <si>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</si>
  <si>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</si>
  <si>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</si>
  <si>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</si>
  <si>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</si>
  <si>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</si>
  <si>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</si>
  <si>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</si>
  <si>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</si>
  <si>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</si>
  <si>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</si>
  <si>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</si>
  <si>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</si>
  <si>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</si>
  <si>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</si>
  <si>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</si>
  <si>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</si>
  <si>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</si>
  <si>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</si>
  <si>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</si>
  <si>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</si>
  <si>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</si>
  <si>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</si>
  <si>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</si>
  <si>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</si>
  <si>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</si>
  <si>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</si>
  <si>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</si>
  <si>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</si>
  <si>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</si>
  <si>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</si>
  <si>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</si>
  <si>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</si>
  <si>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</si>
  <si>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</si>
  <si>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</si>
  <si>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</si>
  <si>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</si>
  <si>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</si>
  <si>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</si>
  <si>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</si>
  <si>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</si>
  <si>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</si>
  <si>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</si>
  <si>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</si>
  <si>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</si>
  <si>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</si>
  <si>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</si>
  <si>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</si>
  <si>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</si>
  <si>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</si>
  <si>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</si>
  <si>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</si>
  <si>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</si>
  <si>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</si>
  <si>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</si>
  <si>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</si>
  <si>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</si>
  <si>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</si>
  <si>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</si>
  <si>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</si>
  <si>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</si>
  <si>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</si>
  <si>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</si>
  <si>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</si>
  <si>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</si>
  <si>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</si>
  <si>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</si>
  <si>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</si>
  <si>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</si>
  <si>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</si>
  <si>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</si>
  <si>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</si>
  <si>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</si>
  <si>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</si>
  <si>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</si>
  <si>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</si>
  <si>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</si>
  <si>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</si>
  <si>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</si>
  <si>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</si>
  <si>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</si>
  <si>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</si>
  <si>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</si>
  <si>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</si>
  <si>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</si>
  <si>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</si>
  <si>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</si>
  <si>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</si>
  <si>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</si>
  <si>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</si>
  <si>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</si>
  <si>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</si>
  <si>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</si>
  <si>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</si>
  <si>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</si>
  <si>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</si>
  <si>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</si>
  <si>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</si>
  <si>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</si>
  <si>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</si>
  <si>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</si>
  <si>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</si>
  <si>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</si>
  <si>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</si>
  <si>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</si>
  <si>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</si>
  <si>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</si>
  <si>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</si>
  <si>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</si>
  <si>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</si>
  <si>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</si>
  <si>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</si>
  <si>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</si>
  <si>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</si>
  <si>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</si>
  <si>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</si>
  <si>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</si>
  <si>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</si>
  <si>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</si>
  <si>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</si>
  <si>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</si>
  <si>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</si>
  <si>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</si>
  <si>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</si>
  <si>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</si>
  <si>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</si>
  <si>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</si>
  <si>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</si>
  <si>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</si>
  <si>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</si>
  <si>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</si>
  <si>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</si>
  <si>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</si>
  <si>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</si>
  <si>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</si>
  <si>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</si>
  <si>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</si>
  <si>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</si>
  <si>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</si>
  <si>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</si>
  <si>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</si>
  <si>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</si>
  <si>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</si>
  <si>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</si>
  <si>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</si>
  <si>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</si>
  <si>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</si>
  <si>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</si>
  <si>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</si>
  <si>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</si>
  <si>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</si>
  <si>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</si>
  <si>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</si>
  <si>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</si>
  <si>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</si>
  <si>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</si>
  <si>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</si>
  <si>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</si>
  <si>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</si>
  <si>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</si>
  <si>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</si>
  <si>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</si>
  <si>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</si>
  <si>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</si>
  <si>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</si>
  <si>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</si>
  <si>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</si>
  <si>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</si>
  <si>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</si>
  <si>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</si>
  <si>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</si>
  <si>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</si>
  <si>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</si>
  <si>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</si>
  <si>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</si>
  <si>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</si>
  <si>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</si>
  <si>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</si>
  <si>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</si>
  <si>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</si>
  <si>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</si>
  <si>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</si>
  <si>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</si>
  <si>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</si>
  <si>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</si>
  <si>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</si>
  <si>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</si>
  <si>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</si>
  <si>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</si>
  <si>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</si>
  <si>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</si>
  <si>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</si>
  <si>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</si>
  <si>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t>3号434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</si>
  <si>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</si>
  <si>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</si>
  <si>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</si>
  <si>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</si>
  <si>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</si>
  <si>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</si>
  <si>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</si>
  <si>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</si>
  <si>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</si>
  <si>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</si>
  <si>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</si>
  <si>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</si>
  <si>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</si>
  <si>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</si>
  <si>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</si>
  <si>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</si>
  <si>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</si>
  <si>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</si>
  <si>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</si>
  <si>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</si>
  <si>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</si>
  <si>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</si>
  <si>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</si>
  <si>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</si>
  <si>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</si>
  <si>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</si>
  <si>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</si>
  <si>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</si>
  <si>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</si>
  <si>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</si>
  <si>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</si>
  <si>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</si>
  <si>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</si>
  <si>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</si>
  <si>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</si>
  <si>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</si>
  <si>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</si>
  <si>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</si>
  <si>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</si>
  <si>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</si>
  <si>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</si>
  <si>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</si>
  <si>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</si>
  <si>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</si>
  <si>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</si>
  <si>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</si>
  <si>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</si>
  <si>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</si>
  <si>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</si>
  <si>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</si>
  <si>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</si>
  <si>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</si>
  <si>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</si>
  <si>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</si>
  <si>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</si>
  <si>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</si>
  <si>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</si>
  <si>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</si>
  <si>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</si>
  <si>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</si>
  <si>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</si>
  <si>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</si>
  <si>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</si>
  <si>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</si>
  <si>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</si>
  <si>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</si>
  <si>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</si>
  <si>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</si>
  <si>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</si>
  <si>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</si>
  <si>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</si>
  <si>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</si>
  <si>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</si>
  <si>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</si>
  <si>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</si>
  <si>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1号412</t>
  </si>
  <si>
    <t>1号407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</si>
  <si>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</si>
  <si>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</si>
  <si>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</si>
  <si>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</si>
  <si>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</si>
  <si>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</si>
  <si>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</si>
  <si>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</si>
  <si>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</si>
  <si>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</si>
  <si>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</si>
  <si>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</si>
  <si>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</si>
  <si>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</si>
  <si>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</si>
  <si>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</si>
  <si>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</si>
  <si>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</si>
  <si>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</si>
  <si>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</si>
  <si>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</si>
  <si>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</si>
  <si>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</si>
  <si>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</si>
  <si>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</si>
  <si>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</si>
  <si>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</si>
  <si>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</si>
  <si>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</si>
  <si>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</si>
  <si>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</si>
  <si>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</si>
  <si>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</si>
  <si>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</si>
  <si>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</si>
  <si>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</si>
  <si>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</si>
  <si>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</si>
  <si>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</si>
  <si>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</si>
  <si>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</si>
  <si>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</si>
  <si>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</si>
  <si>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</si>
  <si>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</si>
  <si>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</si>
  <si>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</si>
  <si>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</si>
  <si>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</si>
  <si>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</si>
  <si>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</si>
  <si>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</si>
  <si>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</si>
  <si>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</si>
  <si>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</si>
  <si>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</si>
  <si>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</si>
  <si>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</si>
  <si>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</si>
  <si>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</si>
  <si>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</si>
  <si>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</si>
  <si>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</si>
  <si>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</si>
  <si>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</si>
  <si>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</si>
  <si>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</si>
  <si>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</si>
  <si>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</si>
  <si>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</si>
  <si>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</si>
  <si>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</si>
  <si>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</si>
  <si>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</si>
  <si>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</si>
  <si>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</si>
  <si>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</si>
  <si>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</si>
  <si>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</si>
  <si>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</si>
  <si>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</si>
  <si>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</si>
  <si>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</si>
  <si>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</si>
  <si>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</si>
  <si>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</si>
  <si>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</si>
  <si>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</si>
  <si>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</si>
  <si>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</si>
  <si>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</si>
  <si>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</si>
  <si>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</si>
  <si>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</si>
  <si>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</si>
  <si>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</si>
  <si>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</si>
  <si>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</si>
  <si>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</si>
  <si>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</si>
  <si>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</si>
  <si>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</si>
  <si>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</si>
  <si>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</si>
  <si>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</si>
  <si>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</si>
  <si>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</si>
  <si>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</si>
  <si>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</si>
  <si>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</si>
  <si>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</si>
  <si>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</si>
  <si>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</si>
  <si>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</si>
  <si>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</si>
  <si>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</si>
  <si>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</si>
  <si>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</si>
  <si>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</si>
  <si>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</si>
  <si>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</si>
  <si>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</si>
  <si>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</si>
  <si>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</si>
  <si>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</si>
  <si>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</si>
  <si>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</si>
  <si>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</si>
  <si>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</si>
  <si>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</si>
  <si>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</si>
  <si>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</si>
  <si>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</si>
  <si>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</si>
  <si>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</si>
  <si>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</si>
  <si>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</si>
  <si>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</si>
  <si>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</si>
  <si>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</si>
  <si>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</si>
  <si>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</si>
  <si>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</si>
  <si>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</si>
  <si>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</si>
  <si>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</si>
  <si>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</si>
  <si>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</si>
  <si>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</si>
  <si>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</si>
  <si>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</si>
  <si>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</si>
  <si>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</si>
  <si>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</si>
  <si>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</si>
  <si>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</si>
  <si>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</si>
  <si>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</si>
  <si>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</si>
  <si>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</si>
  <si>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</si>
  <si>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</si>
  <si>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</si>
  <si>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</si>
  <si>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</si>
  <si>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</si>
  <si>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</si>
  <si>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</si>
  <si>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</si>
  <si>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</si>
  <si>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</si>
  <si>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</si>
  <si>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</si>
  <si>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</si>
  <si>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</si>
  <si>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</si>
  <si>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</si>
  <si>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</si>
  <si>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</si>
  <si>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</si>
  <si>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</si>
  <si>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</si>
  <si>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</si>
  <si>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</si>
  <si>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</si>
  <si>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</si>
  <si>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</si>
  <si>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</si>
  <si>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</si>
  <si>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</si>
  <si>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</si>
  <si>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</si>
  <si>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</si>
  <si>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</si>
  <si>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</si>
  <si>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</si>
  <si>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</si>
  <si>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</si>
  <si>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</si>
  <si>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</si>
  <si>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</si>
  <si>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</si>
  <si>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</si>
  <si>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</si>
  <si>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</si>
  <si>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</si>
  <si>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</si>
  <si>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</si>
  <si>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</si>
  <si>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</si>
  <si>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</si>
  <si>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</si>
  <si>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</si>
  <si>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</si>
  <si>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</si>
  <si>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</si>
  <si>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</si>
  <si>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</si>
  <si>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</si>
  <si>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</si>
  <si>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</si>
  <si>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</si>
  <si>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</si>
  <si>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</si>
  <si>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</si>
  <si>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</si>
  <si>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</si>
  <si>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</si>
  <si>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</si>
  <si>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</si>
  <si>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</si>
  <si>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</si>
  <si>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</si>
  <si>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</si>
  <si>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</si>
  <si>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</si>
  <si>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</si>
  <si>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</si>
  <si>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</si>
  <si>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</si>
  <si>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</si>
  <si>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</si>
  <si>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</si>
  <si>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</si>
  <si>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</si>
  <si>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</si>
  <si>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</si>
  <si>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</si>
  <si>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</si>
  <si>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</si>
  <si>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</si>
  <si>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</si>
  <si>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</si>
  <si>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</si>
  <si>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</si>
  <si>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</si>
  <si>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</si>
  <si>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</si>
  <si>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</si>
  <si>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</si>
  <si>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</si>
  <si>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</si>
  <si>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</si>
  <si>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</si>
  <si>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</si>
  <si>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</si>
  <si>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</si>
  <si>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</si>
  <si>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</si>
  <si>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</si>
  <si>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</si>
  <si>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</si>
  <si>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</si>
  <si>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</si>
  <si>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</si>
  <si>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</si>
  <si>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</si>
  <si>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</si>
  <si>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</si>
  <si>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</si>
  <si>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</si>
  <si>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</si>
  <si>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</si>
  <si>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</si>
  <si>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</si>
  <si>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</si>
  <si>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</si>
  <si>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</si>
  <si>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</si>
  <si>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</si>
  <si>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</si>
  <si>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</si>
  <si>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</si>
  <si>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</si>
  <si>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</si>
  <si>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</si>
  <si>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</si>
  <si>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</si>
  <si>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</si>
  <si>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</si>
  <si>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</si>
  <si>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</si>
  <si>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</si>
  <si>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</si>
  <si>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</si>
  <si>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</si>
  <si>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</si>
  <si>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</si>
  <si>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</si>
  <si>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</si>
  <si>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</si>
  <si>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</si>
  <si>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</si>
  <si>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</si>
  <si>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</si>
  <si>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</si>
  <si>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</si>
  <si>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</si>
  <si>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</si>
  <si>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</si>
  <si>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</si>
  <si>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</si>
  <si>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</si>
  <si>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</si>
  <si>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</si>
  <si>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</si>
  <si>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</si>
  <si>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</si>
  <si>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</si>
  <si>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</si>
  <si>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</si>
  <si>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</si>
  <si>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</si>
  <si>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</si>
  <si>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</si>
  <si>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</si>
  <si>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</si>
  <si>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</si>
  <si>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</si>
  <si>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</si>
  <si>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</si>
  <si>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</si>
  <si>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</si>
  <si>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</si>
  <si>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</si>
  <si>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</si>
  <si>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</si>
  <si>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</si>
  <si>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</si>
  <si>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</si>
  <si>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</si>
  <si>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</si>
  <si>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</si>
  <si>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</si>
  <si>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</si>
  <si>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</si>
  <si>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</si>
  <si>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</si>
  <si>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</si>
  <si>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</si>
  <si>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</si>
  <si>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</si>
  <si>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</si>
  <si>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</si>
  <si>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</si>
  <si>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</si>
  <si>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</si>
  <si>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</si>
  <si>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3号428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</si>
  <si>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</si>
  <si>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</si>
  <si>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</si>
  <si>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</si>
  <si>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</si>
  <si>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</si>
  <si>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</si>
  <si>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</si>
  <si>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</si>
  <si>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</si>
  <si>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</si>
  <si>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</si>
  <si>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</si>
  <si>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</si>
  <si>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</si>
  <si>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</si>
  <si>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</si>
  <si>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</si>
  <si>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</si>
  <si>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</si>
  <si>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</si>
  <si>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</si>
  <si>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</si>
  <si>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</si>
  <si>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</si>
  <si>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</si>
  <si>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</si>
  <si>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</si>
  <si>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</si>
  <si>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</si>
  <si>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</si>
  <si>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</si>
  <si>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</si>
  <si>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</si>
  <si>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</si>
  <si>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</si>
  <si>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</si>
  <si>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</si>
  <si>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</si>
  <si>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</si>
  <si>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</si>
  <si>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</si>
  <si>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</si>
  <si>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</si>
  <si>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</si>
  <si>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</si>
  <si>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</si>
  <si>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</si>
  <si>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</si>
  <si>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</si>
  <si>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</si>
  <si>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</si>
  <si>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</si>
  <si>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</si>
  <si>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</si>
  <si>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</si>
  <si>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</si>
  <si>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</si>
  <si>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</si>
  <si>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</si>
  <si>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</si>
  <si>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</si>
  <si>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</si>
  <si>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</si>
  <si>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</si>
  <si>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</si>
  <si>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</si>
  <si>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</si>
  <si>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</si>
  <si>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</si>
  <si>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</si>
  <si>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</si>
  <si>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</si>
  <si>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</si>
  <si>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</si>
  <si>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</si>
  <si>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</si>
  <si>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</si>
  <si>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</si>
  <si>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</si>
  <si>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</si>
  <si>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</si>
  <si>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</si>
  <si>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</si>
  <si>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</si>
  <si>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</si>
  <si>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</si>
  <si>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</si>
  <si>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</si>
  <si>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</si>
  <si>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</si>
  <si>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</si>
  <si>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</si>
  <si>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</si>
  <si>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</si>
  <si>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</si>
  <si>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</si>
  <si>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</si>
  <si>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</si>
  <si>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</si>
  <si>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</si>
  <si>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</si>
  <si>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</si>
  <si>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</si>
  <si>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</si>
  <si>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</si>
  <si>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</si>
  <si>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</si>
  <si>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</si>
  <si>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</si>
  <si>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</si>
  <si>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</si>
  <si>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</si>
  <si>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</si>
  <si>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</si>
  <si>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</si>
  <si>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</si>
  <si>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</si>
  <si>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</si>
  <si>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</si>
  <si>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</si>
  <si>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</si>
  <si>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</si>
  <si>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</si>
  <si>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</si>
  <si>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</si>
  <si>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</si>
  <si>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</si>
  <si>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</si>
  <si>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</si>
  <si>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</si>
  <si>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</si>
  <si>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</si>
  <si>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</si>
  <si>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</si>
  <si>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</si>
  <si>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</si>
  <si>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</si>
  <si>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</si>
  <si>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</si>
  <si>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</si>
  <si>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</si>
  <si>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</si>
  <si>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</si>
  <si>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</si>
  <si>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</si>
  <si>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</si>
  <si>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</si>
  <si>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</si>
  <si>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</si>
  <si>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</si>
  <si>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</si>
  <si>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</si>
  <si>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</si>
  <si>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</si>
  <si>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</si>
  <si>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</si>
  <si>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</si>
  <si>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</si>
  <si>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</si>
  <si>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</si>
  <si>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</si>
  <si>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</si>
  <si>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</si>
  <si>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</si>
  <si>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</si>
  <si>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</si>
  <si>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</si>
  <si>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</si>
  <si>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</si>
  <si>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</si>
  <si>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</si>
  <si>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</si>
  <si>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</si>
  <si>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</si>
  <si>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</si>
  <si>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</si>
  <si>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</si>
  <si>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</si>
  <si>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</si>
  <si>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</si>
  <si>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</si>
  <si>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</si>
  <si>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</si>
  <si>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</si>
  <si>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</si>
  <si>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</si>
  <si>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</si>
  <si>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</si>
  <si>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</si>
  <si>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</si>
  <si>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</si>
  <si>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</si>
  <si>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</si>
  <si>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</si>
  <si>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</si>
  <si>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</si>
  <si>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</si>
  <si>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</si>
  <si>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</si>
  <si>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</si>
  <si>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</si>
  <si>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</si>
  <si>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</si>
  <si>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</si>
  <si>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</si>
  <si>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</si>
  <si>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</si>
  <si>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</si>
  <si>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</si>
  <si>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</si>
  <si>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</si>
  <si>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</si>
  <si>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</si>
  <si>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</si>
  <si>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</si>
  <si>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</si>
  <si>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</si>
  <si>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</si>
  <si>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</si>
  <si>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</si>
  <si>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</si>
  <si>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t>3号618</t>
    <phoneticPr fontId="20" type="noConversion"/>
  </si>
  <si>
    <t>3号619</t>
    <phoneticPr fontId="20" type="noConversion"/>
  </si>
  <si>
    <t>3号620</t>
    <phoneticPr fontId="20" type="noConversion"/>
  </si>
  <si>
    <t>3号621</t>
    <phoneticPr fontId="20" type="noConversion"/>
  </si>
  <si>
    <t>3号633</t>
    <phoneticPr fontId="20" type="noConversion"/>
  </si>
  <si>
    <t>2号233</t>
    <phoneticPr fontId="20" type="noConversion"/>
  </si>
  <si>
    <t>2号230</t>
    <phoneticPr fontId="20" type="noConversion"/>
  </si>
  <si>
    <r>
      <t>3号43</t>
    </r>
    <r>
      <rPr>
        <b/>
        <sz val="10"/>
        <rFont val="宋体"/>
        <family val="3"/>
        <charset val="134"/>
      </rPr>
      <t>4</t>
    </r>
    <phoneticPr fontId="20" type="noConversion"/>
  </si>
  <si>
    <t>三号322</t>
    <phoneticPr fontId="20" type="noConversion"/>
  </si>
  <si>
    <t>3号428</t>
    <phoneticPr fontId="20" type="noConversion"/>
  </si>
  <si>
    <t>1号409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</si>
</sst>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9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7" applyFont="1" applyFill="1" applyBorder="1" applyAlignment="1">
      <alignment horizontal="center"/>
    </xf>
    <xf numFmtId="0" fontId="7" fillId="0" borderId="1" xfId="7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7" applyFont="1" applyFill="1" applyBorder="1" applyAlignment="1">
      <alignment horizontal="center"/>
    </xf>
    <xf numFmtId="0" fontId="1" fillId="0" borderId="1" xfId="7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7" fillId="0" borderId="1" xfId="5" applyFont="1" applyBorder="1" applyAlignment="1">
      <alignment horizontal="center"/>
    </xf>
    <xf numFmtId="0" fontId="14" fillId="0" borderId="1" xfId="6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21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8">
    <cellStyle name="常规" xfId="0" builtinId="0"/>
    <cellStyle name="常规 2" xfId="4"/>
    <cellStyle name="常规 3" xfId="5"/>
    <cellStyle name="常规 5" xfId="6"/>
    <cellStyle name="常规 6" xfId="2"/>
    <cellStyle name="常规 7" xfId="7"/>
    <cellStyle name="常规 8" xfId="3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workbookViewId="0">
      <selection activeCell="F5" sqref="F5"/>
    </sheetView>
  </sheetViews>
  <sheetFormatPr defaultColWidth="9" defaultRowHeight="13.5" x14ac:dyDescent="0.1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 x14ac:dyDescent="0.1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 x14ac:dyDescent="0.15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78.769230769230774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 x14ac:dyDescent="0.15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 x14ac:dyDescent="0.15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 x14ac:dyDescent="0.15">
      <c r="A5" s="19">
        <v>51</v>
      </c>
      <c r="B5" s="19">
        <v>88</v>
      </c>
      <c r="C5" s="19">
        <v>82</v>
      </c>
      <c r="D5" s="19">
        <v>74</v>
      </c>
      <c r="E5" s="19">
        <v>95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 x14ac:dyDescent="0.15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85.454545454545453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 x14ac:dyDescent="0.15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 x14ac:dyDescent="0.15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 x14ac:dyDescent="0.15">
      <c r="A10" s="19">
        <v>85</v>
      </c>
      <c r="B10" s="19">
        <v>86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 x14ac:dyDescent="0.15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 x14ac:dyDescent="0.15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57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 x14ac:dyDescent="0.15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 x14ac:dyDescent="0.15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 x14ac:dyDescent="0.15">
      <c r="A15" s="19">
        <v>44</v>
      </c>
      <c r="B15" s="19">
        <v>70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 x14ac:dyDescent="0.15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87.65625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 x14ac:dyDescent="0.15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 x14ac:dyDescent="0.2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 x14ac:dyDescent="0.15">
      <c r="A20" s="19">
        <v>86</v>
      </c>
      <c r="B20" s="19">
        <v>89</v>
      </c>
      <c r="C20" s="19">
        <v>88</v>
      </c>
      <c r="D20" s="19">
        <v>86</v>
      </c>
      <c r="E20" s="19">
        <v>85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 x14ac:dyDescent="0.15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 x14ac:dyDescent="0.15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90.833333333333329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 x14ac:dyDescent="0.15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 x14ac:dyDescent="0.15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 x14ac:dyDescent="0.15">
      <c r="A25" s="19">
        <v>88</v>
      </c>
      <c r="B25" s="19">
        <v>89</v>
      </c>
      <c r="C25" s="19">
        <v>91</v>
      </c>
      <c r="D25" s="19">
        <v>94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 x14ac:dyDescent="0.15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 x14ac:dyDescent="0.15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86.086956521739125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 x14ac:dyDescent="0.15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 x14ac:dyDescent="0.2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 x14ac:dyDescent="0.15">
      <c r="A30" s="19">
        <v>84</v>
      </c>
      <c r="B30" s="19">
        <v>79</v>
      </c>
      <c r="C30" s="19">
        <v>90</v>
      </c>
      <c r="D30" s="19">
        <v>91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 x14ac:dyDescent="0.2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 x14ac:dyDescent="0.2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90.954545454545453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 x14ac:dyDescent="0.2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 x14ac:dyDescent="0.2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 x14ac:dyDescent="0.15">
      <c r="A35" s="19">
        <v>91</v>
      </c>
      <c r="B35" s="19">
        <v>92</v>
      </c>
      <c r="C35" s="19">
        <v>85</v>
      </c>
      <c r="D35" s="19">
        <v>97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 x14ac:dyDescent="0.2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 x14ac:dyDescent="0.2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87.444444444444443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 x14ac:dyDescent="0.15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 x14ac:dyDescent="0.15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 x14ac:dyDescent="0.15">
      <c r="A40" s="19">
        <v>88</v>
      </c>
      <c r="B40" s="19">
        <v>90</v>
      </c>
      <c r="C40" s="19">
        <v>76</v>
      </c>
      <c r="D40" s="19">
        <v>93</v>
      </c>
      <c r="E40" s="19">
        <v>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 x14ac:dyDescent="0.15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89.703703703703709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 x14ac:dyDescent="0.15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 x14ac:dyDescent="0.2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 x14ac:dyDescent="0.15">
      <c r="A45" s="19">
        <v>89</v>
      </c>
      <c r="B45" s="19">
        <v>95</v>
      </c>
      <c r="C45" s="19">
        <v>97</v>
      </c>
      <c r="D45" s="19">
        <v>88</v>
      </c>
      <c r="E45" s="19">
        <v>80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 x14ac:dyDescent="0.15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 x14ac:dyDescent="0.2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 x14ac:dyDescent="0.2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 x14ac:dyDescent="0.15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 x14ac:dyDescent="0.15">
      <c r="A50" s="19">
        <v>95</v>
      </c>
      <c r="B50" s="19">
        <v>96</v>
      </c>
      <c r="C50" s="19">
        <v>95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 x14ac:dyDescent="0.15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95.25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 x14ac:dyDescent="0.15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 x14ac:dyDescent="0.2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 x14ac:dyDescent="0.15">
      <c r="A55" s="19">
        <v>95</v>
      </c>
      <c r="B55" s="19">
        <v>95</v>
      </c>
      <c r="C55" s="19">
        <v>95</v>
      </c>
      <c r="D55" s="19">
        <v>96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 x14ac:dyDescent="0.2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89.041666666666671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 x14ac:dyDescent="0.2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 x14ac:dyDescent="0.2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 x14ac:dyDescent="0.15">
      <c r="A60" s="19">
        <v>85</v>
      </c>
      <c r="B60" s="19">
        <v>89</v>
      </c>
      <c r="C60" s="19">
        <v>87</v>
      </c>
      <c r="D60" s="19">
        <v>81</v>
      </c>
      <c r="E60" s="19">
        <v>98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 x14ac:dyDescent="0.15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90.566666666666663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 x14ac:dyDescent="0.15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 x14ac:dyDescent="0.15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 x14ac:dyDescent="0.15">
      <c r="A65" s="19">
        <v>88</v>
      </c>
      <c r="B65" s="19">
        <v>90</v>
      </c>
      <c r="C65" s="19">
        <v>90</v>
      </c>
      <c r="D65" s="19">
        <v>92</v>
      </c>
      <c r="E65" s="19">
        <v>93</v>
      </c>
      <c r="F65" s="19">
        <v>92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 x14ac:dyDescent="0.15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 x14ac:dyDescent="0.15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90.541666666666671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 x14ac:dyDescent="0.2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 x14ac:dyDescent="0.15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 x14ac:dyDescent="0.15">
      <c r="A70" s="19">
        <v>89</v>
      </c>
      <c r="B70" s="19">
        <v>89</v>
      </c>
      <c r="C70" s="19">
        <v>93</v>
      </c>
      <c r="D70" s="19">
        <v>93</v>
      </c>
      <c r="E70" s="19">
        <v>90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 x14ac:dyDescent="0.15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 x14ac:dyDescent="0.15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93.4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 x14ac:dyDescent="0.15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 x14ac:dyDescent="0.15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 x14ac:dyDescent="0.15">
      <c r="A75" s="19">
        <v>94</v>
      </c>
      <c r="B75" s="19">
        <v>93</v>
      </c>
      <c r="C75" s="19">
        <v>93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 x14ac:dyDescent="0.2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92.8125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 x14ac:dyDescent="0.15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 x14ac:dyDescent="0.2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 x14ac:dyDescent="0.15">
      <c r="A80" s="19">
        <v>90</v>
      </c>
      <c r="B80" s="19">
        <v>95</v>
      </c>
      <c r="C80" s="19">
        <v>93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 x14ac:dyDescent="0.15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 x14ac:dyDescent="0.2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81.5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 x14ac:dyDescent="0.15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 x14ac:dyDescent="0.15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 ht="12" x14ac:dyDescent="0.15">
      <c r="A85" s="19">
        <v>90</v>
      </c>
      <c r="B85" s="19">
        <v>85</v>
      </c>
      <c r="C85" s="19">
        <v>76</v>
      </c>
      <c r="D85" s="19">
        <v>80</v>
      </c>
      <c r="E85" s="19">
        <v>69</v>
      </c>
      <c r="F85" s="19">
        <v>89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 x14ac:dyDescent="0.15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91.416666666666671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 x14ac:dyDescent="0.15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 x14ac:dyDescent="0.15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 x14ac:dyDescent="0.15">
      <c r="A90" s="19">
        <v>94</v>
      </c>
      <c r="B90" s="19">
        <v>90</v>
      </c>
      <c r="C90" s="19">
        <v>95</v>
      </c>
      <c r="D90" s="19">
        <v>93</v>
      </c>
      <c r="E90" s="19">
        <v>89</v>
      </c>
      <c r="F90" s="19">
        <v>86</v>
      </c>
      <c r="G90" s="19">
        <v>95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 x14ac:dyDescent="0.15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 x14ac:dyDescent="0.15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92.621621621621628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 x14ac:dyDescent="0.15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 x14ac:dyDescent="0.15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 x14ac:dyDescent="0.15">
      <c r="A95" s="19">
        <v>93</v>
      </c>
      <c r="B95" s="19">
        <v>95</v>
      </c>
      <c r="C95" s="19">
        <v>91</v>
      </c>
      <c r="D95" s="19">
        <v>90</v>
      </c>
      <c r="E95" s="19">
        <v>92</v>
      </c>
      <c r="F95" s="19">
        <v>93</v>
      </c>
      <c r="G95" s="19">
        <v>95</v>
      </c>
      <c r="H95" s="19">
        <v>95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 x14ac:dyDescent="0.15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 x14ac:dyDescent="0.15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91.275862068965523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 x14ac:dyDescent="0.15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 x14ac:dyDescent="0.15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 x14ac:dyDescent="0.15">
      <c r="A100" s="19">
        <v>93</v>
      </c>
      <c r="B100" s="19">
        <v>87</v>
      </c>
      <c r="C100" s="19">
        <v>90</v>
      </c>
      <c r="D100" s="19">
        <v>86</v>
      </c>
      <c r="E100" s="19">
        <v>95</v>
      </c>
      <c r="F100" s="19">
        <v>95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 x14ac:dyDescent="0.15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 x14ac:dyDescent="0.15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87.161290322580641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 x14ac:dyDescent="0.15">
      <c r="A103" s="15" t="s">
        <v>128</v>
      </c>
      <c r="B103" s="15" t="s">
        <v>129</v>
      </c>
      <c r="C103" s="15" t="s">
        <v>130</v>
      </c>
      <c r="D103" s="15" t="s">
        <v>134</v>
      </c>
      <c r="E103" s="15" t="s">
        <v>131</v>
      </c>
      <c r="F103" s="15" t="s">
        <v>132</v>
      </c>
      <c r="G103" s="15" t="s">
        <v>133</v>
      </c>
      <c r="H103" s="15"/>
      <c r="I103" s="15"/>
      <c r="J103" s="15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 x14ac:dyDescent="0.15">
      <c r="A104" s="15">
        <v>6</v>
      </c>
      <c r="B104" s="15">
        <v>6</v>
      </c>
      <c r="C104" s="15">
        <v>6</v>
      </c>
      <c r="D104" s="15">
        <v>1</v>
      </c>
      <c r="E104" s="15">
        <v>5</v>
      </c>
      <c r="F104" s="15">
        <v>6</v>
      </c>
      <c r="G104" s="15">
        <v>1</v>
      </c>
      <c r="H104" s="15"/>
      <c r="I104" s="15"/>
      <c r="J104" s="15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 x14ac:dyDescent="0.15">
      <c r="A105" s="19">
        <v>83</v>
      </c>
      <c r="B105" s="19">
        <v>82</v>
      </c>
      <c r="C105" s="19">
        <v>92</v>
      </c>
      <c r="D105" s="19">
        <v>96</v>
      </c>
      <c r="E105" s="19">
        <v>91</v>
      </c>
      <c r="F105" s="19">
        <v>86</v>
      </c>
      <c r="G105" s="19">
        <v>93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 x14ac:dyDescent="0.15">
      <c r="A106" s="15"/>
      <c r="B106" s="15"/>
      <c r="C106" s="15"/>
      <c r="D106" s="15"/>
      <c r="E106" s="15"/>
      <c r="F106" s="15"/>
      <c r="G106" s="18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 x14ac:dyDescent="0.15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90.63636363636364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 x14ac:dyDescent="0.15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 x14ac:dyDescent="0.15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 x14ac:dyDescent="0.15">
      <c r="A110" s="19">
        <v>90</v>
      </c>
      <c r="B110" s="19">
        <v>92</v>
      </c>
      <c r="C110" s="19">
        <v>87</v>
      </c>
      <c r="D110" s="19">
        <v>93</v>
      </c>
      <c r="E110" s="19">
        <v>89</v>
      </c>
      <c r="F110" s="19">
        <v>94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 x14ac:dyDescent="0.15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 x14ac:dyDescent="0.15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93.61904761904762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 x14ac:dyDescent="0.15">
      <c r="A113" s="18" t="s">
        <v>143</v>
      </c>
      <c r="B113" s="18" t="s">
        <v>134</v>
      </c>
      <c r="C113" s="18" t="s">
        <v>138</v>
      </c>
      <c r="D113" s="18" t="s">
        <v>144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 x14ac:dyDescent="0.15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 x14ac:dyDescent="0.15">
      <c r="A115" s="19">
        <v>98</v>
      </c>
      <c r="B115" s="19">
        <v>96</v>
      </c>
      <c r="C115" s="19">
        <v>83</v>
      </c>
      <c r="D115" s="19">
        <v>97</v>
      </c>
      <c r="E115" s="19">
        <v>97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 x14ac:dyDescent="0.15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 x14ac:dyDescent="0.15">
      <c r="A117" s="27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86.772727272727266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 x14ac:dyDescent="0.15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 x14ac:dyDescent="0.2">
      <c r="A119" s="18">
        <v>4</v>
      </c>
      <c r="B119" s="18">
        <v>6</v>
      </c>
      <c r="C119" s="18">
        <v>6</v>
      </c>
      <c r="D119" s="18">
        <v>1</v>
      </c>
      <c r="E119" s="28">
        <v>4</v>
      </c>
      <c r="F119" s="28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 x14ac:dyDescent="0.15">
      <c r="A120" s="19">
        <v>85</v>
      </c>
      <c r="B120" s="19">
        <v>82</v>
      </c>
      <c r="C120" s="19">
        <v>86</v>
      </c>
      <c r="D120" s="19">
        <v>91</v>
      </c>
      <c r="E120" s="19">
        <v>96</v>
      </c>
      <c r="F120" s="19">
        <v>86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29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 x14ac:dyDescent="0.15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87.068965517241381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 x14ac:dyDescent="0.15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 x14ac:dyDescent="0.15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 x14ac:dyDescent="0.15">
      <c r="A125" s="19">
        <v>85</v>
      </c>
      <c r="B125" s="19">
        <v>92</v>
      </c>
      <c r="C125" s="19">
        <v>93</v>
      </c>
      <c r="D125" s="19">
        <v>95</v>
      </c>
      <c r="E125" s="19">
        <v>70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 x14ac:dyDescent="0.15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 x14ac:dyDescent="0.15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93.32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 x14ac:dyDescent="0.15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 x14ac:dyDescent="0.15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 x14ac:dyDescent="0.15">
      <c r="A130" s="19">
        <v>95</v>
      </c>
      <c r="B130" s="19">
        <v>90</v>
      </c>
      <c r="C130" s="19">
        <v>93</v>
      </c>
      <c r="D130" s="19">
        <v>95</v>
      </c>
      <c r="E130" s="19">
        <v>95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 x14ac:dyDescent="0.15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 x14ac:dyDescent="0.2">
      <c r="A132" s="14" t="s">
        <v>165</v>
      </c>
      <c r="B132" s="18" t="s">
        <v>2</v>
      </c>
      <c r="C132" s="18">
        <f>SUM(A134:E134)</f>
        <v>22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92.818181818181813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 x14ac:dyDescent="0.15">
      <c r="A133" s="15" t="s">
        <v>166</v>
      </c>
      <c r="B133" s="15" t="s">
        <v>167</v>
      </c>
      <c r="C133" s="15" t="s">
        <v>168</v>
      </c>
      <c r="D133" s="15" t="s">
        <v>169</v>
      </c>
      <c r="E133" s="15" t="s">
        <v>161</v>
      </c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 x14ac:dyDescent="0.2">
      <c r="A134" s="18">
        <v>4</v>
      </c>
      <c r="B134" s="18">
        <v>5</v>
      </c>
      <c r="C134" s="18">
        <v>5</v>
      </c>
      <c r="D134" s="18">
        <v>4</v>
      </c>
      <c r="E134" s="18">
        <v>4</v>
      </c>
      <c r="F134" s="18"/>
      <c r="G134" s="18"/>
      <c r="H134" s="21"/>
      <c r="I134" s="18"/>
      <c r="J134" s="18"/>
      <c r="K134" s="18"/>
      <c r="L134" s="28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 x14ac:dyDescent="0.2">
      <c r="A135" s="19">
        <v>95</v>
      </c>
      <c r="B135" s="19">
        <v>92</v>
      </c>
      <c r="C135" s="19">
        <v>94</v>
      </c>
      <c r="D135" s="19">
        <v>88</v>
      </c>
      <c r="E135" s="19">
        <v>95</v>
      </c>
      <c r="F135" s="19"/>
      <c r="G135" s="19"/>
      <c r="H135" s="30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 x14ac:dyDescent="0.15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 x14ac:dyDescent="0.2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88.333333333333329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 x14ac:dyDescent="0.15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 x14ac:dyDescent="0.2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8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 x14ac:dyDescent="0.2">
      <c r="A140" s="19">
        <v>94</v>
      </c>
      <c r="B140" s="19">
        <v>78</v>
      </c>
      <c r="C140" s="19">
        <v>90</v>
      </c>
      <c r="D140" s="19"/>
      <c r="E140" s="19"/>
      <c r="F140" s="19"/>
      <c r="G140" s="19"/>
      <c r="H140" s="30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 x14ac:dyDescent="0.15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 x14ac:dyDescent="0.2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91.684210526315795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 x14ac:dyDescent="0.15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 x14ac:dyDescent="0.15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 x14ac:dyDescent="0.15">
      <c r="A145" s="19">
        <v>94</v>
      </c>
      <c r="B145" s="19">
        <v>85</v>
      </c>
      <c r="C145" s="19">
        <v>93</v>
      </c>
      <c r="D145" s="19">
        <v>94</v>
      </c>
      <c r="E145" s="19">
        <v>93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 x14ac:dyDescent="0.15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 x14ac:dyDescent="0.15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79.15789473684211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 x14ac:dyDescent="0.15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 x14ac:dyDescent="0.15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 x14ac:dyDescent="0.2">
      <c r="A150" s="19">
        <v>94</v>
      </c>
      <c r="B150" s="19">
        <v>93</v>
      </c>
      <c r="C150" s="19">
        <v>73</v>
      </c>
      <c r="D150" s="19">
        <v>73</v>
      </c>
      <c r="E150" s="19">
        <v>72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29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 x14ac:dyDescent="0.15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 x14ac:dyDescent="0.15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93.615384615384613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 x14ac:dyDescent="0.15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 x14ac:dyDescent="0.15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 x14ac:dyDescent="0.15">
      <c r="A155" s="19">
        <v>89</v>
      </c>
      <c r="B155" s="19">
        <v>96</v>
      </c>
      <c r="C155" s="19">
        <v>97</v>
      </c>
      <c r="D155" s="19">
        <v>95</v>
      </c>
      <c r="E155" s="19">
        <v>89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 x14ac:dyDescent="0.15">
      <c r="A156" s="83" t="s">
        <v>192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 x14ac:dyDescent="0.2">
      <c r="A157" s="14" t="s">
        <v>193</v>
      </c>
      <c r="B157" s="15" t="s">
        <v>2</v>
      </c>
      <c r="C157" s="31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93.647058823529406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 x14ac:dyDescent="0.15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 x14ac:dyDescent="0.2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 x14ac:dyDescent="0.2">
      <c r="A160" s="19">
        <v>91</v>
      </c>
      <c r="B160" s="19">
        <v>94</v>
      </c>
      <c r="C160" s="19">
        <v>94</v>
      </c>
      <c r="D160" s="19">
        <v>94</v>
      </c>
      <c r="E160" s="19">
        <v>93</v>
      </c>
      <c r="F160" s="19">
        <v>97</v>
      </c>
      <c r="G160" s="19"/>
      <c r="H160" s="19"/>
      <c r="I160" s="19"/>
      <c r="J160" s="19"/>
      <c r="K160" s="19"/>
      <c r="L160" s="19"/>
      <c r="M160" s="30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 x14ac:dyDescent="0.2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95.516129032258064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 x14ac:dyDescent="0.2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 x14ac:dyDescent="0.2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 x14ac:dyDescent="0.15">
      <c r="A165" s="19">
        <v>93</v>
      </c>
      <c r="B165" s="19">
        <v>96</v>
      </c>
      <c r="C165" s="19">
        <v>96</v>
      </c>
      <c r="D165" s="19">
        <v>94</v>
      </c>
      <c r="E165" s="19">
        <v>97</v>
      </c>
      <c r="F165" s="19">
        <v>97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 x14ac:dyDescent="0.2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86.925925925925924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 x14ac:dyDescent="0.15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 x14ac:dyDescent="0.2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 x14ac:dyDescent="0.15">
      <c r="A170" s="19">
        <v>87</v>
      </c>
      <c r="B170" s="19">
        <v>83</v>
      </c>
      <c r="C170" s="19">
        <v>91</v>
      </c>
      <c r="D170" s="19">
        <v>85</v>
      </c>
      <c r="E170" s="19">
        <v>90</v>
      </c>
      <c r="F170" s="19">
        <v>91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 x14ac:dyDescent="0.1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 x14ac:dyDescent="0.15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93.392857142857139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 x14ac:dyDescent="0.15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 x14ac:dyDescent="0.15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 x14ac:dyDescent="0.15">
      <c r="A175" s="19">
        <v>95</v>
      </c>
      <c r="B175" s="19">
        <v>94</v>
      </c>
      <c r="C175" s="19">
        <v>96</v>
      </c>
      <c r="D175" s="19">
        <v>93</v>
      </c>
      <c r="E175" s="19">
        <v>88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 x14ac:dyDescent="0.1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 x14ac:dyDescent="0.15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92.629629629629633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 x14ac:dyDescent="0.15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 x14ac:dyDescent="0.15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 x14ac:dyDescent="0.15">
      <c r="A180" s="19">
        <v>90</v>
      </c>
      <c r="B180" s="19">
        <v>97</v>
      </c>
      <c r="C180" s="19">
        <v>87</v>
      </c>
      <c r="D180" s="19">
        <v>93</v>
      </c>
      <c r="E180" s="19">
        <v>96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 x14ac:dyDescent="0.1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 x14ac:dyDescent="0.15">
      <c r="A182" s="14" t="s">
        <v>229</v>
      </c>
      <c r="B182" s="15" t="s">
        <v>2</v>
      </c>
      <c r="C182" s="15">
        <v>37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94.243243243243242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 x14ac:dyDescent="0.2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235</v>
      </c>
      <c r="G183" s="15" t="s">
        <v>236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 x14ac:dyDescent="0.2">
      <c r="A184" s="15">
        <v>6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 x14ac:dyDescent="0.15">
      <c r="A185" s="19">
        <v>93</v>
      </c>
      <c r="B185" s="19">
        <v>98</v>
      </c>
      <c r="C185" s="19">
        <v>92</v>
      </c>
      <c r="D185" s="19">
        <v>93</v>
      </c>
      <c r="E185" s="19">
        <v>96</v>
      </c>
      <c r="F185" s="19">
        <v>97</v>
      </c>
      <c r="G185" s="19">
        <v>93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 x14ac:dyDescent="0.1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 x14ac:dyDescent="0.15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96.129032258064512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 x14ac:dyDescent="0.15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 x14ac:dyDescent="0.15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 x14ac:dyDescent="0.15">
      <c r="A190" s="19">
        <v>93</v>
      </c>
      <c r="B190" s="19">
        <v>97</v>
      </c>
      <c r="C190" s="19">
        <v>98</v>
      </c>
      <c r="D190" s="19">
        <v>95</v>
      </c>
      <c r="E190" s="19">
        <v>97</v>
      </c>
      <c r="F190" s="19">
        <v>97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 x14ac:dyDescent="0.1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 x14ac:dyDescent="0.15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90.3125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 x14ac:dyDescent="0.15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 x14ac:dyDescent="0.15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 x14ac:dyDescent="0.15">
      <c r="A195" s="19">
        <v>91</v>
      </c>
      <c r="B195" s="19">
        <v>95</v>
      </c>
      <c r="C195" s="19">
        <v>90</v>
      </c>
      <c r="D195" s="19">
        <v>89</v>
      </c>
      <c r="E195" s="19">
        <v>87</v>
      </c>
      <c r="F195" s="19">
        <v>90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 x14ac:dyDescent="0.1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 x14ac:dyDescent="0.2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97.925925925925924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 x14ac:dyDescent="0.15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 x14ac:dyDescent="0.2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8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 x14ac:dyDescent="0.2">
      <c r="A200" s="19">
        <v>98</v>
      </c>
      <c r="B200" s="19">
        <v>98</v>
      </c>
      <c r="C200" s="19">
        <v>99</v>
      </c>
      <c r="D200" s="19">
        <v>98</v>
      </c>
      <c r="E200" s="19">
        <v>97</v>
      </c>
      <c r="F200" s="19"/>
      <c r="G200" s="19"/>
      <c r="H200" s="30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 x14ac:dyDescent="0.15">
      <c r="A201" s="83" t="s">
        <v>255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 x14ac:dyDescent="0.15">
      <c r="A202" s="14" t="s">
        <v>256</v>
      </c>
      <c r="B202" s="18" t="s">
        <v>2</v>
      </c>
      <c r="C202" s="32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87.333333333333329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 x14ac:dyDescent="0.15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 x14ac:dyDescent="0.15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 x14ac:dyDescent="0.15">
      <c r="A205" s="19">
        <v>88</v>
      </c>
      <c r="B205" s="19">
        <v>85</v>
      </c>
      <c r="C205" s="19">
        <v>89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 x14ac:dyDescent="0.1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 x14ac:dyDescent="0.15">
      <c r="A207" s="14" t="s">
        <v>261</v>
      </c>
      <c r="B207" s="18" t="s">
        <v>2</v>
      </c>
      <c r="C207" s="32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77.5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 x14ac:dyDescent="0.15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 x14ac:dyDescent="0.15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 x14ac:dyDescent="0.15">
      <c r="A210" s="19">
        <v>63</v>
      </c>
      <c r="B210" s="19">
        <v>87</v>
      </c>
      <c r="C210" s="19">
        <v>82</v>
      </c>
      <c r="D210" s="19">
        <v>80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 x14ac:dyDescent="0.1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 x14ac:dyDescent="0.2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90.05263157894737</v>
      </c>
      <c r="H212" s="21"/>
      <c r="I212" s="18"/>
      <c r="J212" s="34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 x14ac:dyDescent="0.15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 x14ac:dyDescent="0.15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 x14ac:dyDescent="0.15">
      <c r="A215" s="19">
        <v>89</v>
      </c>
      <c r="B215" s="19">
        <v>96</v>
      </c>
      <c r="C215" s="19">
        <v>85</v>
      </c>
      <c r="D215" s="19">
        <v>91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 x14ac:dyDescent="0.15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80.285714285714292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 x14ac:dyDescent="0.15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82" t="s">
        <v>980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 x14ac:dyDescent="0.15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 x14ac:dyDescent="0.15">
      <c r="A220" s="19">
        <v>83</v>
      </c>
      <c r="B220" s="19">
        <v>92</v>
      </c>
      <c r="C220" s="19">
        <v>69</v>
      </c>
      <c r="D220" s="19">
        <v>81</v>
      </c>
      <c r="E220" s="19">
        <v>78</v>
      </c>
      <c r="F220" s="19">
        <v>77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 x14ac:dyDescent="0.1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 x14ac:dyDescent="0.15">
      <c r="A222" s="14" t="s">
        <v>280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85.8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 x14ac:dyDescent="0.15">
      <c r="A223" s="15" t="s">
        <v>281</v>
      </c>
      <c r="B223" s="15" t="s">
        <v>282</v>
      </c>
      <c r="C223" s="15" t="s">
        <v>283</v>
      </c>
      <c r="D223" s="15" t="s">
        <v>284</v>
      </c>
      <c r="E223" s="15" t="s">
        <v>285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 x14ac:dyDescent="0.15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 x14ac:dyDescent="0.15">
      <c r="A225" s="19">
        <v>84</v>
      </c>
      <c r="B225" s="19">
        <v>98</v>
      </c>
      <c r="C225" s="19">
        <v>79</v>
      </c>
      <c r="D225" s="19">
        <v>92</v>
      </c>
      <c r="E225" s="19">
        <v>76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 x14ac:dyDescent="0.1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 x14ac:dyDescent="0.15">
      <c r="A227" s="14" t="s">
        <v>286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87.035714285714292</v>
      </c>
      <c r="H227" s="15"/>
      <c r="I227" s="35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 x14ac:dyDescent="0.15">
      <c r="A228" s="15" t="s">
        <v>287</v>
      </c>
      <c r="B228" s="15" t="s">
        <v>288</v>
      </c>
      <c r="C228" s="15" t="s">
        <v>289</v>
      </c>
      <c r="D228" s="15" t="s">
        <v>290</v>
      </c>
      <c r="E228" s="15" t="s">
        <v>291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 x14ac:dyDescent="0.15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 x14ac:dyDescent="0.15">
      <c r="A230" s="19">
        <v>86</v>
      </c>
      <c r="B230" s="19">
        <v>96</v>
      </c>
      <c r="C230" s="19">
        <v>85</v>
      </c>
      <c r="D230" s="19">
        <v>77</v>
      </c>
      <c r="E230" s="19">
        <v>90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 x14ac:dyDescent="0.1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 x14ac:dyDescent="0.15">
      <c r="A232" s="14" t="s">
        <v>292</v>
      </c>
      <c r="B232" s="15" t="s">
        <v>2</v>
      </c>
      <c r="C232" s="15">
        <v>18</v>
      </c>
      <c r="D232" s="15" t="s">
        <v>3</v>
      </c>
      <c r="E232" s="15" t="s">
        <v>293</v>
      </c>
      <c r="F232" s="18" t="s">
        <v>5</v>
      </c>
      <c r="G232" s="17">
        <f>(A234*A235+B234*B235+C234*C235+D234*D235+E234*E235+F234*F235+G234*G235+H234*H235)/C232</f>
        <v>85.722222222222229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 x14ac:dyDescent="0.15">
      <c r="A233" s="18" t="s">
        <v>272</v>
      </c>
      <c r="B233" s="18" t="s">
        <v>294</v>
      </c>
      <c r="C233" s="18" t="s">
        <v>295</v>
      </c>
      <c r="D233" s="18" t="s">
        <v>296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 x14ac:dyDescent="0.15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 x14ac:dyDescent="0.15">
      <c r="A235" s="19">
        <v>91</v>
      </c>
      <c r="B235" s="19">
        <v>93</v>
      </c>
      <c r="C235" s="19">
        <v>87</v>
      </c>
      <c r="D235" s="19">
        <v>91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 x14ac:dyDescent="0.15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 x14ac:dyDescent="0.15">
      <c r="A237" s="14" t="s">
        <v>297</v>
      </c>
      <c r="B237" s="15" t="s">
        <v>2</v>
      </c>
      <c r="C237" s="15">
        <v>31</v>
      </c>
      <c r="D237" s="15" t="s">
        <v>3</v>
      </c>
      <c r="E237" s="15" t="s">
        <v>298</v>
      </c>
      <c r="F237" s="15" t="s">
        <v>5</v>
      </c>
      <c r="G237" s="17">
        <f>(A239*A240+B239*B240+C239*C240+D239*D240+E239*E240+F239*F240+G239*G240+H239*H240)/C237</f>
        <v>92.838709677419359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 x14ac:dyDescent="0.15">
      <c r="A238" s="15" t="s">
        <v>299</v>
      </c>
      <c r="B238" s="15" t="s">
        <v>300</v>
      </c>
      <c r="C238" s="15" t="s">
        <v>301</v>
      </c>
      <c r="D238" s="15" t="s">
        <v>302</v>
      </c>
      <c r="E238" s="15" t="s">
        <v>303</v>
      </c>
      <c r="F238" s="15" t="s">
        <v>304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 x14ac:dyDescent="0.15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 x14ac:dyDescent="0.15">
      <c r="A240" s="19">
        <v>95</v>
      </c>
      <c r="B240" s="19">
        <v>90</v>
      </c>
      <c r="C240" s="19">
        <v>93</v>
      </c>
      <c r="D240" s="19">
        <v>95</v>
      </c>
      <c r="E240" s="19">
        <v>96</v>
      </c>
      <c r="F240" s="19">
        <v>77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 x14ac:dyDescent="0.1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 x14ac:dyDescent="0.15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85.645161290322577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 x14ac:dyDescent="0.15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 x14ac:dyDescent="0.15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 x14ac:dyDescent="0.15">
      <c r="A245" s="19">
        <v>86</v>
      </c>
      <c r="B245" s="19">
        <v>87</v>
      </c>
      <c r="C245" s="19">
        <v>84</v>
      </c>
      <c r="D245" s="19">
        <v>92</v>
      </c>
      <c r="E245" s="19">
        <v>86</v>
      </c>
      <c r="F245" s="19">
        <v>78</v>
      </c>
      <c r="G245" s="19">
        <v>91</v>
      </c>
      <c r="H245" s="19"/>
      <c r="I245" s="36"/>
      <c r="J245" s="36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 x14ac:dyDescent="0.15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 x14ac:dyDescent="0.15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89.5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 x14ac:dyDescent="0.15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 x14ac:dyDescent="0.15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 x14ac:dyDescent="0.15">
      <c r="A250" s="19">
        <v>87</v>
      </c>
      <c r="B250" s="19">
        <v>90</v>
      </c>
      <c r="C250" s="19">
        <v>91</v>
      </c>
      <c r="D250" s="19">
        <v>89</v>
      </c>
      <c r="E250" s="19">
        <v>90</v>
      </c>
      <c r="F250" s="19">
        <v>91</v>
      </c>
      <c r="G250" s="19"/>
      <c r="H250" s="19"/>
      <c r="I250" s="36"/>
      <c r="J250" s="36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 x14ac:dyDescent="0.15">
      <c r="A251" s="20"/>
      <c r="B251" s="20"/>
      <c r="C251" s="20"/>
      <c r="D251" s="20"/>
      <c r="E251" s="20"/>
      <c r="F251" s="20"/>
      <c r="G251" s="20"/>
      <c r="H251" s="20"/>
      <c r="I251" s="37"/>
      <c r="J251" s="37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 x14ac:dyDescent="0.15">
      <c r="A252" s="14" t="s">
        <v>320</v>
      </c>
      <c r="B252" s="15" t="s">
        <v>2</v>
      </c>
      <c r="C252" s="15">
        <v>19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95.526315789473685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 x14ac:dyDescent="0.15">
      <c r="A253" s="15" t="s">
        <v>322</v>
      </c>
      <c r="B253" s="15" t="s">
        <v>323</v>
      </c>
      <c r="C253" s="15" t="s">
        <v>324</v>
      </c>
      <c r="D253" s="15" t="s">
        <v>325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 x14ac:dyDescent="0.15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 x14ac:dyDescent="0.15">
      <c r="A255" s="19">
        <v>98</v>
      </c>
      <c r="B255" s="19">
        <v>89</v>
      </c>
      <c r="C255" s="19">
        <v>98</v>
      </c>
      <c r="D255" s="19">
        <v>97</v>
      </c>
      <c r="E255" s="19"/>
      <c r="F255" s="19"/>
      <c r="G255" s="19"/>
      <c r="H255" s="19"/>
      <c r="I255" s="36"/>
      <c r="J255" s="36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 x14ac:dyDescent="0.1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 x14ac:dyDescent="0.15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87.526315789473685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 x14ac:dyDescent="0.15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 x14ac:dyDescent="0.15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 x14ac:dyDescent="0.15">
      <c r="A260" s="19">
        <v>80</v>
      </c>
      <c r="B260" s="19">
        <v>94</v>
      </c>
      <c r="C260" s="19">
        <v>85</v>
      </c>
      <c r="D260" s="19">
        <v>97</v>
      </c>
      <c r="E260" s="19"/>
      <c r="F260" s="19"/>
      <c r="G260" s="19"/>
      <c r="H260" s="19"/>
      <c r="I260" s="36"/>
      <c r="J260" s="36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 x14ac:dyDescent="0.15">
      <c r="A261" s="15"/>
      <c r="B261" s="15"/>
      <c r="C261" s="15"/>
      <c r="D261" s="15"/>
      <c r="E261" s="15"/>
      <c r="F261" s="15"/>
      <c r="G261" s="15"/>
      <c r="H261" s="15"/>
      <c r="I261" s="39"/>
      <c r="J261" s="39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 x14ac:dyDescent="0.15">
      <c r="A262" s="14" t="s">
        <v>330</v>
      </c>
      <c r="B262" s="18" t="s">
        <v>2</v>
      </c>
      <c r="C262" s="32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84.227272727272734</v>
      </c>
      <c r="H262" s="18"/>
      <c r="I262" s="18"/>
      <c r="J262" s="34"/>
      <c r="K262" s="34"/>
      <c r="L262" s="35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 x14ac:dyDescent="0.15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 x14ac:dyDescent="0.2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 x14ac:dyDescent="0.15">
      <c r="A265" s="19">
        <v>84</v>
      </c>
      <c r="B265" s="19">
        <v>79</v>
      </c>
      <c r="C265" s="19">
        <v>83</v>
      </c>
      <c r="D265" s="19">
        <v>92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 x14ac:dyDescent="0.15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 x14ac:dyDescent="0.2">
      <c r="A267" s="14" t="s">
        <v>336</v>
      </c>
      <c r="B267" s="18" t="s">
        <v>2</v>
      </c>
      <c r="C267" s="32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91.85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 x14ac:dyDescent="0.15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 x14ac:dyDescent="0.2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 x14ac:dyDescent="0.2">
      <c r="A270" s="19">
        <v>89</v>
      </c>
      <c r="B270" s="19">
        <v>92</v>
      </c>
      <c r="C270" s="19">
        <v>93</v>
      </c>
      <c r="D270" s="19">
        <v>94</v>
      </c>
      <c r="E270" s="19"/>
      <c r="F270" s="19"/>
      <c r="G270" s="19"/>
      <c r="H270" s="30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 x14ac:dyDescent="0.2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 x14ac:dyDescent="0.2">
      <c r="A272" s="14" t="s">
        <v>341</v>
      </c>
      <c r="B272" s="18" t="s">
        <v>2</v>
      </c>
      <c r="C272" s="32">
        <v>23</v>
      </c>
      <c r="D272" s="18" t="s">
        <v>3</v>
      </c>
      <c r="E272" s="18" t="s">
        <v>298</v>
      </c>
      <c r="F272" s="18" t="s">
        <v>5</v>
      </c>
      <c r="G272" s="17">
        <f>(A274*A275+B274*B275+C274*C275+D274*D275+E274*E275+F274*F275+G274*G275+H274*H275)/C272</f>
        <v>93.173913043478265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 x14ac:dyDescent="0.15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 x14ac:dyDescent="0.15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 x14ac:dyDescent="0.15">
      <c r="A275" s="19">
        <v>93</v>
      </c>
      <c r="B275" s="19">
        <v>90</v>
      </c>
      <c r="C275" s="19">
        <v>95</v>
      </c>
      <c r="D275" s="19">
        <v>95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 x14ac:dyDescent="0.15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 x14ac:dyDescent="0.2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93.75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 x14ac:dyDescent="0.15">
      <c r="A278" s="38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 x14ac:dyDescent="0.15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 x14ac:dyDescent="0.15">
      <c r="A280" s="19">
        <v>93</v>
      </c>
      <c r="B280" s="19">
        <v>94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 x14ac:dyDescent="0.15">
      <c r="A282" s="14" t="s">
        <v>347</v>
      </c>
      <c r="B282" s="18" t="s">
        <v>2</v>
      </c>
      <c r="C282" s="18">
        <v>30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81.8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 x14ac:dyDescent="0.15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353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 x14ac:dyDescent="0.15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 x14ac:dyDescent="0.15">
      <c r="A285" s="19">
        <v>83</v>
      </c>
      <c r="B285" s="19">
        <v>92</v>
      </c>
      <c r="C285" s="19">
        <v>60</v>
      </c>
      <c r="D285" s="19">
        <v>96</v>
      </c>
      <c r="E285" s="19">
        <v>78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 x14ac:dyDescent="0.1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 x14ac:dyDescent="0.15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79.666666666666671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 x14ac:dyDescent="0.15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 x14ac:dyDescent="0.15">
      <c r="A289" s="15">
        <v>6</v>
      </c>
      <c r="B289" s="15">
        <v>6</v>
      </c>
      <c r="C289" s="15">
        <v>6</v>
      </c>
      <c r="D289" s="15">
        <v>3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 x14ac:dyDescent="0.15">
      <c r="A290" s="19">
        <v>95</v>
      </c>
      <c r="B290" s="19">
        <v>49</v>
      </c>
      <c r="C290" s="19">
        <v>89</v>
      </c>
      <c r="D290" s="19">
        <v>73</v>
      </c>
      <c r="E290" s="19">
        <v>89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 x14ac:dyDescent="0.1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 x14ac:dyDescent="0.15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97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 x14ac:dyDescent="0.15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 x14ac:dyDescent="0.15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 x14ac:dyDescent="0.15">
      <c r="A295" s="19">
        <v>99</v>
      </c>
      <c r="B295" s="19">
        <v>93</v>
      </c>
      <c r="C295" s="19">
        <v>98</v>
      </c>
      <c r="D295" s="19">
        <v>97</v>
      </c>
      <c r="E295" s="19">
        <v>98</v>
      </c>
      <c r="F295" s="19">
        <v>97</v>
      </c>
      <c r="G295" s="19"/>
      <c r="H295" s="19"/>
      <c r="I295" s="36"/>
      <c r="J295" s="36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 x14ac:dyDescent="0.15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</row>
    <row r="297" spans="1:64" s="1" customFormat="1" ht="12" x14ac:dyDescent="0.15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78.571428571428569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 x14ac:dyDescent="0.15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 x14ac:dyDescent="0.15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 x14ac:dyDescent="0.15">
      <c r="A300" s="19">
        <v>76</v>
      </c>
      <c r="B300" s="19">
        <v>77</v>
      </c>
      <c r="C300" s="19">
        <v>87</v>
      </c>
      <c r="D300" s="19">
        <v>70</v>
      </c>
      <c r="E300" s="19">
        <v>69</v>
      </c>
      <c r="F300" s="19">
        <v>77</v>
      </c>
      <c r="G300" s="19">
        <v>94</v>
      </c>
      <c r="H300" s="19"/>
      <c r="I300" s="36"/>
      <c r="J300" s="36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 x14ac:dyDescent="0.15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 x14ac:dyDescent="0.15">
      <c r="A302" s="14" t="s">
        <v>377</v>
      </c>
      <c r="B302" s="18" t="s">
        <v>2</v>
      </c>
      <c r="C302" s="18">
        <v>18</v>
      </c>
      <c r="D302" s="18" t="s">
        <v>3</v>
      </c>
      <c r="E302" s="18" t="s">
        <v>378</v>
      </c>
      <c r="F302" s="18" t="s">
        <v>5</v>
      </c>
      <c r="G302" s="17">
        <f>(A304*A305+B304*B305+C304*C305+D304*D305+E304*E305+F304*F305+G304*G305+H304*H305)/C302</f>
        <v>93.555555555555557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 x14ac:dyDescent="0.15">
      <c r="A303" s="18" t="s">
        <v>379</v>
      </c>
      <c r="B303" s="18" t="s">
        <v>983</v>
      </c>
      <c r="C303" s="18" t="s">
        <v>381</v>
      </c>
      <c r="D303" s="18" t="s">
        <v>376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 x14ac:dyDescent="0.2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 x14ac:dyDescent="0.15">
      <c r="A305" s="19">
        <v>86</v>
      </c>
      <c r="B305" s="19">
        <v>97</v>
      </c>
      <c r="C305" s="19">
        <v>97</v>
      </c>
      <c r="D305" s="19">
        <v>90</v>
      </c>
      <c r="E305" s="19"/>
      <c r="F305" s="19"/>
      <c r="G305" s="19"/>
      <c r="H305" s="19"/>
      <c r="I305" s="36"/>
      <c r="J305" s="36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 x14ac:dyDescent="0.15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 x14ac:dyDescent="0.15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87.25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 x14ac:dyDescent="0.15">
      <c r="A308" s="15" t="s">
        <v>384</v>
      </c>
      <c r="B308" s="18" t="s">
        <v>385</v>
      </c>
      <c r="C308" s="18" t="s">
        <v>380</v>
      </c>
      <c r="D308" s="18" t="s">
        <v>386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 x14ac:dyDescent="0.15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 x14ac:dyDescent="0.15">
      <c r="A310" s="19">
        <v>80</v>
      </c>
      <c r="B310" s="19">
        <v>81</v>
      </c>
      <c r="C310" s="19">
        <v>97</v>
      </c>
      <c r="D310" s="19">
        <v>91</v>
      </c>
      <c r="E310" s="19"/>
      <c r="F310" s="19"/>
      <c r="G310" s="19"/>
      <c r="H310" s="19"/>
      <c r="I310" s="36"/>
      <c r="J310" s="36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 x14ac:dyDescent="0.15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 x14ac:dyDescent="0.15">
      <c r="A312" s="14" t="s">
        <v>387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93.035714285714292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 x14ac:dyDescent="0.15">
      <c r="A313" s="18" t="s">
        <v>388</v>
      </c>
      <c r="B313" s="18" t="s">
        <v>389</v>
      </c>
      <c r="C313" s="18" t="s">
        <v>390</v>
      </c>
      <c r="D313" s="18" t="s">
        <v>391</v>
      </c>
      <c r="E313" s="18" t="s">
        <v>392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 x14ac:dyDescent="0.15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 x14ac:dyDescent="0.15">
      <c r="A315" s="19">
        <v>90</v>
      </c>
      <c r="B315" s="19">
        <v>95</v>
      </c>
      <c r="C315" s="19">
        <v>98</v>
      </c>
      <c r="D315" s="19">
        <v>95</v>
      </c>
      <c r="E315" s="19">
        <v>89</v>
      </c>
      <c r="F315" s="19">
        <v>83</v>
      </c>
      <c r="G315" s="19"/>
      <c r="H315" s="19"/>
      <c r="I315" s="36"/>
      <c r="J315" s="36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 x14ac:dyDescent="0.15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 x14ac:dyDescent="0.15">
      <c r="A317" s="14" t="s">
        <v>393</v>
      </c>
      <c r="B317" s="18" t="s">
        <v>2</v>
      </c>
      <c r="C317" s="18">
        <v>33</v>
      </c>
      <c r="D317" s="18" t="s">
        <v>3</v>
      </c>
      <c r="E317" s="16" t="s">
        <v>394</v>
      </c>
      <c r="F317" s="18" t="s">
        <v>5</v>
      </c>
      <c r="G317" s="17">
        <f>(A319*A320+B319*B320+C319*C320+D319*D320+E319*E320+F319*F320+G319*G320+H319*H320)/C317</f>
        <v>89.36363636363636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 x14ac:dyDescent="0.15">
      <c r="A318" s="18" t="s">
        <v>395</v>
      </c>
      <c r="B318" s="18" t="s">
        <v>396</v>
      </c>
      <c r="C318" s="18" t="s">
        <v>397</v>
      </c>
      <c r="D318" s="18" t="s">
        <v>398</v>
      </c>
      <c r="E318" s="18" t="s">
        <v>399</v>
      </c>
      <c r="F318" s="18" t="s">
        <v>400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 x14ac:dyDescent="0.15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 x14ac:dyDescent="0.15">
      <c r="A320" s="19">
        <v>92</v>
      </c>
      <c r="B320" s="19">
        <v>83</v>
      </c>
      <c r="C320" s="19">
        <v>95</v>
      </c>
      <c r="D320" s="19">
        <v>96</v>
      </c>
      <c r="E320" s="19">
        <v>85</v>
      </c>
      <c r="F320" s="19">
        <v>88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 x14ac:dyDescent="0.15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 x14ac:dyDescent="0.2">
      <c r="A322" s="14" t="s">
        <v>401</v>
      </c>
      <c r="B322" s="18" t="s">
        <v>202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91.375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 x14ac:dyDescent="0.15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144</v>
      </c>
      <c r="F323" s="18" t="s">
        <v>407</v>
      </c>
      <c r="G323" s="18" t="s">
        <v>408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 x14ac:dyDescent="0.2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409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 x14ac:dyDescent="0.2">
      <c r="A325" s="30">
        <v>90</v>
      </c>
      <c r="B325" s="19">
        <v>80</v>
      </c>
      <c r="C325" s="19">
        <v>90</v>
      </c>
      <c r="D325" s="19">
        <v>98</v>
      </c>
      <c r="E325" s="19">
        <v>97</v>
      </c>
      <c r="F325" s="19">
        <v>87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 x14ac:dyDescent="0.2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 x14ac:dyDescent="0.2">
      <c r="A327" s="14" t="s">
        <v>410</v>
      </c>
      <c r="B327" s="18" t="s">
        <v>202</v>
      </c>
      <c r="C327" s="18">
        <v>37</v>
      </c>
      <c r="D327" s="18" t="s">
        <v>3</v>
      </c>
      <c r="E327" s="18" t="s">
        <v>411</v>
      </c>
      <c r="F327" s="18" t="s">
        <v>5</v>
      </c>
      <c r="G327" s="17">
        <f>(A329*A330+B329*B330+C329*C330+D329*D330+E329*E330+F329*F330+G329*G330+H329*H330+I329*I330)/C327</f>
        <v>87.702702702702709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 x14ac:dyDescent="0.15">
      <c r="A328" s="18" t="s">
        <v>412</v>
      </c>
      <c r="B328" s="18" t="s">
        <v>413</v>
      </c>
      <c r="C328" s="18" t="s">
        <v>414</v>
      </c>
      <c r="D328" s="18" t="s">
        <v>415</v>
      </c>
      <c r="E328" s="18" t="s">
        <v>416</v>
      </c>
      <c r="F328" s="18" t="s">
        <v>417</v>
      </c>
      <c r="G328" s="18" t="s">
        <v>405</v>
      </c>
      <c r="H328" s="18" t="s">
        <v>407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 x14ac:dyDescent="0.2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8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 x14ac:dyDescent="0.2">
      <c r="A330" s="30">
        <v>87</v>
      </c>
      <c r="B330" s="19">
        <v>87</v>
      </c>
      <c r="C330" s="19">
        <v>88</v>
      </c>
      <c r="D330" s="19">
        <v>82</v>
      </c>
      <c r="E330" s="19">
        <v>91</v>
      </c>
      <c r="F330" s="19">
        <v>92</v>
      </c>
      <c r="G330" s="19">
        <v>90</v>
      </c>
      <c r="H330" s="19">
        <v>87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 x14ac:dyDescent="0.15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 x14ac:dyDescent="0.2">
      <c r="A332" s="14" t="s">
        <v>418</v>
      </c>
      <c r="B332" s="18" t="s">
        <v>2</v>
      </c>
      <c r="C332" s="18">
        <v>23</v>
      </c>
      <c r="D332" s="18" t="s">
        <v>3</v>
      </c>
      <c r="E332" s="18" t="s">
        <v>419</v>
      </c>
      <c r="F332" s="18" t="s">
        <v>5</v>
      </c>
      <c r="G332" s="17">
        <f>(A334*A335+B334*B335+C334*C335+D334*D335+E334*E335+F334*F335+G334*G335+H334*H335)/C332</f>
        <v>88.260869565217391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 x14ac:dyDescent="0.15">
      <c r="A333" s="15" t="s">
        <v>420</v>
      </c>
      <c r="B333" s="15" t="s">
        <v>421</v>
      </c>
      <c r="C333" s="15" t="s">
        <v>422</v>
      </c>
      <c r="D333" s="15" t="s">
        <v>400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 x14ac:dyDescent="0.15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 x14ac:dyDescent="0.15">
      <c r="A335" s="19">
        <v>84</v>
      </c>
      <c r="B335" s="19">
        <v>89</v>
      </c>
      <c r="C335" s="19">
        <v>92</v>
      </c>
      <c r="D335" s="19">
        <v>88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 x14ac:dyDescent="0.15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 x14ac:dyDescent="0.15">
      <c r="A337" s="14" t="s">
        <v>423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90.8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 x14ac:dyDescent="0.15">
      <c r="A338" s="18" t="s">
        <v>424</v>
      </c>
      <c r="B338" s="18" t="s">
        <v>425</v>
      </c>
      <c r="C338" s="18" t="s">
        <v>426</v>
      </c>
      <c r="D338" s="18" t="s">
        <v>427</v>
      </c>
      <c r="E338" s="18" t="s">
        <v>428</v>
      </c>
      <c r="F338" s="18" t="s">
        <v>429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 x14ac:dyDescent="0.2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 x14ac:dyDescent="0.2">
      <c r="A340" s="30">
        <v>95</v>
      </c>
      <c r="B340" s="19">
        <v>81</v>
      </c>
      <c r="C340" s="19">
        <v>94</v>
      </c>
      <c r="D340" s="19">
        <v>96</v>
      </c>
      <c r="E340" s="19">
        <v>93</v>
      </c>
      <c r="F340" s="19">
        <v>64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 x14ac:dyDescent="0.2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 x14ac:dyDescent="0.15">
      <c r="A342" s="14" t="s">
        <v>430</v>
      </c>
      <c r="B342" s="18" t="s">
        <v>202</v>
      </c>
      <c r="C342" s="18">
        <v>19</v>
      </c>
      <c r="D342" s="18" t="s">
        <v>3</v>
      </c>
      <c r="E342" s="18" t="s">
        <v>431</v>
      </c>
      <c r="F342" s="18" t="s">
        <v>5</v>
      </c>
      <c r="G342" s="17">
        <f>(A344*A345+B344*B345+C344*C345+D344*D345+E344*E345+F344*F345+G344*G345+H344*H345)/C342</f>
        <v>89.578947368421055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 x14ac:dyDescent="0.15">
      <c r="A343" s="18" t="s">
        <v>432</v>
      </c>
      <c r="B343" s="18" t="s">
        <v>433</v>
      </c>
      <c r="C343" s="18" t="s">
        <v>434</v>
      </c>
      <c r="D343" s="18" t="s">
        <v>429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 x14ac:dyDescent="0.2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 x14ac:dyDescent="0.2">
      <c r="A345" s="30">
        <v>94</v>
      </c>
      <c r="B345" s="19">
        <v>88</v>
      </c>
      <c r="C345" s="19">
        <v>95</v>
      </c>
      <c r="D345" s="19">
        <v>64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 x14ac:dyDescent="0.2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 x14ac:dyDescent="0.15">
      <c r="A347" s="14" t="s">
        <v>435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88.333333333333329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 x14ac:dyDescent="0.15">
      <c r="A348" s="15" t="s">
        <v>436</v>
      </c>
      <c r="B348" s="15" t="s">
        <v>437</v>
      </c>
      <c r="C348" s="15" t="s">
        <v>438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 x14ac:dyDescent="0.15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 x14ac:dyDescent="0.15">
      <c r="A350" s="19">
        <v>91</v>
      </c>
      <c r="B350" s="19">
        <v>84</v>
      </c>
      <c r="C350" s="19">
        <v>90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 x14ac:dyDescent="0.1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 x14ac:dyDescent="0.15">
      <c r="A352" s="14" t="s">
        <v>439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92.1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 x14ac:dyDescent="0.15">
      <c r="A353" s="15" t="s">
        <v>440</v>
      </c>
      <c r="B353" s="15" t="s">
        <v>441</v>
      </c>
      <c r="C353" s="15" t="s">
        <v>442</v>
      </c>
      <c r="D353" s="15" t="s">
        <v>443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 x14ac:dyDescent="0.15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 x14ac:dyDescent="0.15">
      <c r="A355" s="19">
        <v>90</v>
      </c>
      <c r="B355" s="19">
        <v>90</v>
      </c>
      <c r="C355" s="19">
        <v>95</v>
      </c>
      <c r="D355" s="19">
        <v>93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 x14ac:dyDescent="0.15">
      <c r="A356" s="83" t="s">
        <v>444</v>
      </c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 x14ac:dyDescent="0.15">
      <c r="A357" s="14" t="s">
        <v>445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97.85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 x14ac:dyDescent="0.15">
      <c r="A358" s="15" t="s">
        <v>446</v>
      </c>
      <c r="B358" s="15" t="s">
        <v>447</v>
      </c>
      <c r="C358" s="15" t="s">
        <v>448</v>
      </c>
      <c r="D358" s="15" t="s">
        <v>449</v>
      </c>
      <c r="E358" s="15" t="s">
        <v>450</v>
      </c>
      <c r="F358" s="15" t="s">
        <v>451</v>
      </c>
      <c r="G358" s="15" t="s">
        <v>452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 x14ac:dyDescent="0.15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 x14ac:dyDescent="0.15">
      <c r="A360" s="19">
        <v>98</v>
      </c>
      <c r="B360" s="19">
        <v>96</v>
      </c>
      <c r="C360" s="19">
        <v>98</v>
      </c>
      <c r="D360" s="19">
        <v>97</v>
      </c>
      <c r="E360" s="19">
        <v>99</v>
      </c>
      <c r="F360" s="19">
        <v>99</v>
      </c>
      <c r="G360" s="19">
        <v>98</v>
      </c>
      <c r="H360" s="19"/>
      <c r="I360" s="36"/>
      <c r="J360" s="36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 x14ac:dyDescent="0.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 x14ac:dyDescent="0.15">
      <c r="A362" s="14" t="s">
        <v>453</v>
      </c>
      <c r="B362" s="15" t="s">
        <v>2</v>
      </c>
      <c r="C362" s="15">
        <v>34</v>
      </c>
      <c r="D362" s="15" t="s">
        <v>3</v>
      </c>
      <c r="E362" s="15" t="s">
        <v>394</v>
      </c>
      <c r="F362" s="15" t="s">
        <v>5</v>
      </c>
      <c r="G362" s="17">
        <f>(A364*A365+B364*B365+C364*C365+D364*D365+E364*E365+F364*F365+G364*G365+H364*H365)/C362</f>
        <v>93.294117647058826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 x14ac:dyDescent="0.15">
      <c r="A363" s="15" t="s">
        <v>454</v>
      </c>
      <c r="B363" s="15" t="s">
        <v>455</v>
      </c>
      <c r="C363" s="15" t="s">
        <v>456</v>
      </c>
      <c r="D363" s="15" t="s">
        <v>457</v>
      </c>
      <c r="E363" s="15" t="s">
        <v>458</v>
      </c>
      <c r="F363" s="15" t="s">
        <v>459</v>
      </c>
      <c r="G363" s="15" t="s">
        <v>460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 x14ac:dyDescent="0.15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 x14ac:dyDescent="0.15">
      <c r="A365" s="19">
        <v>97</v>
      </c>
      <c r="B365" s="19">
        <v>94</v>
      </c>
      <c r="C365" s="19">
        <v>95</v>
      </c>
      <c r="D365" s="19">
        <v>95</v>
      </c>
      <c r="E365" s="19">
        <v>94</v>
      </c>
      <c r="F365" s="19">
        <v>91</v>
      </c>
      <c r="G365" s="19">
        <v>67</v>
      </c>
      <c r="H365" s="19"/>
      <c r="I365" s="36"/>
      <c r="J365" s="36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 x14ac:dyDescent="0.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 x14ac:dyDescent="0.15">
      <c r="A367" s="14" t="s">
        <v>461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86.470588235294116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 x14ac:dyDescent="0.15">
      <c r="A368" s="18" t="s">
        <v>462</v>
      </c>
      <c r="B368" s="18" t="s">
        <v>463</v>
      </c>
      <c r="C368" s="18" t="s">
        <v>464</v>
      </c>
      <c r="D368" s="18" t="s">
        <v>465</v>
      </c>
      <c r="E368" s="18" t="s">
        <v>466</v>
      </c>
      <c r="F368" s="18" t="s">
        <v>467</v>
      </c>
      <c r="G368" s="18" t="s">
        <v>460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 x14ac:dyDescent="0.2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 x14ac:dyDescent="0.15">
      <c r="A370" s="19">
        <v>97</v>
      </c>
      <c r="B370" s="19">
        <v>95</v>
      </c>
      <c r="C370" s="19">
        <v>91</v>
      </c>
      <c r="D370" s="19">
        <v>92</v>
      </c>
      <c r="E370" s="19">
        <v>95</v>
      </c>
      <c r="F370" s="19">
        <v>61</v>
      </c>
      <c r="G370" s="19">
        <v>67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 x14ac:dyDescent="0.15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 x14ac:dyDescent="0.15">
      <c r="A372" s="14" t="s">
        <v>468</v>
      </c>
      <c r="B372" s="18" t="s">
        <v>2</v>
      </c>
      <c r="C372" s="18">
        <v>28</v>
      </c>
      <c r="D372" s="18" t="s">
        <v>3</v>
      </c>
      <c r="E372" s="18" t="s">
        <v>469</v>
      </c>
      <c r="F372" s="18" t="s">
        <v>5</v>
      </c>
      <c r="G372" s="17">
        <f>(A374*A375+B374*B375+C374*C375+D374*D375+E374*E375+F374*F375+G374*G375+H374*H375)/C372</f>
        <v>76.678571428571431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 x14ac:dyDescent="0.15">
      <c r="A373" s="15" t="s">
        <v>470</v>
      </c>
      <c r="B373" s="18" t="s">
        <v>471</v>
      </c>
      <c r="C373" s="18" t="s">
        <v>472</v>
      </c>
      <c r="D373" s="18" t="s">
        <v>473</v>
      </c>
      <c r="E373" s="18" t="s">
        <v>474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 x14ac:dyDescent="0.15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 x14ac:dyDescent="0.15">
      <c r="A375" s="19">
        <v>46</v>
      </c>
      <c r="B375" s="19">
        <v>93</v>
      </c>
      <c r="C375" s="19">
        <v>74</v>
      </c>
      <c r="D375" s="19">
        <v>88</v>
      </c>
      <c r="E375" s="19">
        <v>87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 x14ac:dyDescent="0.15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 x14ac:dyDescent="0.15">
      <c r="A377" s="14" t="s">
        <v>475</v>
      </c>
      <c r="B377" s="18" t="s">
        <v>2</v>
      </c>
      <c r="C377" s="18">
        <v>35</v>
      </c>
      <c r="D377" s="18" t="s">
        <v>3</v>
      </c>
      <c r="E377" s="18" t="s">
        <v>476</v>
      </c>
      <c r="F377" s="18" t="s">
        <v>5</v>
      </c>
      <c r="G377" s="17">
        <f>(A379*A380+B379*B380+C379*C380+D379*D380+E379*E380+F379*F380+G379*G380+H379*H380)/C377</f>
        <v>95.48571428571428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 x14ac:dyDescent="0.15">
      <c r="A378" s="18" t="s">
        <v>477</v>
      </c>
      <c r="B378" s="18" t="s">
        <v>478</v>
      </c>
      <c r="C378" s="18" t="s">
        <v>479</v>
      </c>
      <c r="D378" s="18" t="s">
        <v>466</v>
      </c>
      <c r="E378" s="18" t="s">
        <v>480</v>
      </c>
      <c r="F378" s="18" t="s">
        <v>481</v>
      </c>
      <c r="G378" s="18" t="s">
        <v>482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 x14ac:dyDescent="0.15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 x14ac:dyDescent="0.15">
      <c r="A380" s="19">
        <v>95</v>
      </c>
      <c r="B380" s="19">
        <v>98</v>
      </c>
      <c r="C380" s="19">
        <v>97</v>
      </c>
      <c r="D380" s="19">
        <v>95</v>
      </c>
      <c r="E380" s="19">
        <v>96</v>
      </c>
      <c r="F380" s="19">
        <v>97</v>
      </c>
      <c r="G380" s="19">
        <v>90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 x14ac:dyDescent="0.15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 x14ac:dyDescent="0.15">
      <c r="A382" s="14" t="s">
        <v>483</v>
      </c>
      <c r="B382" s="18" t="s">
        <v>2</v>
      </c>
      <c r="C382" s="18">
        <v>43</v>
      </c>
      <c r="D382" s="18" t="s">
        <v>3</v>
      </c>
      <c r="E382" s="16" t="s">
        <v>484</v>
      </c>
      <c r="F382" s="18" t="s">
        <v>5</v>
      </c>
      <c r="G382" s="17">
        <f>(A384*A385+B384*B385+C384*C385+D384*D385+E384*E385+F384*F385+G384*G385+H384*H385+I384*I385)/C382</f>
        <v>93.465116279069761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 x14ac:dyDescent="0.15">
      <c r="A383" s="18" t="s">
        <v>485</v>
      </c>
      <c r="B383" s="18" t="s">
        <v>486</v>
      </c>
      <c r="C383" s="18" t="s">
        <v>487</v>
      </c>
      <c r="D383" s="18" t="s">
        <v>488</v>
      </c>
      <c r="E383" s="18" t="s">
        <v>489</v>
      </c>
      <c r="F383" s="18" t="s">
        <v>452</v>
      </c>
      <c r="G383" s="18" t="s">
        <v>490</v>
      </c>
      <c r="H383" s="18" t="s">
        <v>491</v>
      </c>
      <c r="I383" s="18" t="s">
        <v>460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 x14ac:dyDescent="0.15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 x14ac:dyDescent="0.15">
      <c r="A385" s="19">
        <v>97</v>
      </c>
      <c r="B385" s="19">
        <v>83</v>
      </c>
      <c r="C385" s="19">
        <v>97</v>
      </c>
      <c r="D385" s="19">
        <v>94</v>
      </c>
      <c r="E385" s="19">
        <v>97</v>
      </c>
      <c r="F385" s="19">
        <v>98</v>
      </c>
      <c r="G385" s="19">
        <v>96</v>
      </c>
      <c r="H385" s="19">
        <v>93</v>
      </c>
      <c r="I385" s="19">
        <v>67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 x14ac:dyDescent="0.15">
      <c r="A386" s="83" t="s">
        <v>492</v>
      </c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 x14ac:dyDescent="0.15">
      <c r="A387" s="14" t="s">
        <v>493</v>
      </c>
      <c r="B387" s="18" t="s">
        <v>2</v>
      </c>
      <c r="C387" s="18">
        <v>39</v>
      </c>
      <c r="D387" s="18" t="s">
        <v>3</v>
      </c>
      <c r="E387" s="18" t="s">
        <v>494</v>
      </c>
      <c r="F387" s="18" t="s">
        <v>5</v>
      </c>
      <c r="G387" s="17">
        <f>(A389*A390+B389*B390+C389*C390+D389*D390+E389*E390+F389*F390+G389*G390+H389*H390+I389*I390)/C387</f>
        <v>88.384615384615387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 x14ac:dyDescent="0.15">
      <c r="A388" s="41" t="s">
        <v>495</v>
      </c>
      <c r="B388" s="41" t="s">
        <v>496</v>
      </c>
      <c r="C388" s="41" t="s">
        <v>497</v>
      </c>
      <c r="D388" s="41" t="s">
        <v>498</v>
      </c>
      <c r="E388" s="41" t="s">
        <v>499</v>
      </c>
      <c r="F388" s="41" t="s">
        <v>500</v>
      </c>
      <c r="G388" s="41" t="s">
        <v>501</v>
      </c>
      <c r="H388" s="41" t="s">
        <v>502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 x14ac:dyDescent="0.2">
      <c r="A389" s="42">
        <v>6</v>
      </c>
      <c r="B389" s="42">
        <v>6</v>
      </c>
      <c r="C389" s="42">
        <v>6</v>
      </c>
      <c r="D389" s="42">
        <v>4</v>
      </c>
      <c r="E389" s="42">
        <v>5</v>
      </c>
      <c r="F389" s="42">
        <v>4</v>
      </c>
      <c r="G389" s="42">
        <v>6</v>
      </c>
      <c r="H389" s="42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 x14ac:dyDescent="0.2">
      <c r="A390" s="30">
        <v>96</v>
      </c>
      <c r="B390" s="19">
        <v>90</v>
      </c>
      <c r="C390" s="19">
        <v>83</v>
      </c>
      <c r="D390" s="19">
        <v>91</v>
      </c>
      <c r="E390" s="19">
        <v>93</v>
      </c>
      <c r="F390" s="19">
        <v>92</v>
      </c>
      <c r="G390" s="19">
        <v>82</v>
      </c>
      <c r="H390" s="19">
        <v>72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 x14ac:dyDescent="0.2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 x14ac:dyDescent="0.15">
      <c r="A392" s="14" t="s">
        <v>503</v>
      </c>
      <c r="B392" s="18" t="s">
        <v>2</v>
      </c>
      <c r="C392" s="18">
        <v>31</v>
      </c>
      <c r="D392" s="18" t="s">
        <v>3</v>
      </c>
      <c r="E392" s="18" t="s">
        <v>504</v>
      </c>
      <c r="F392" s="18" t="s">
        <v>5</v>
      </c>
      <c r="G392" s="17">
        <f>(A394*A395+B394*B395+C394*C395+D394*D395+E394*E395+F394*F395+G394*G395+H394*H395)/C392</f>
        <v>81.032258064516128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 x14ac:dyDescent="0.15">
      <c r="A393" s="43" t="s">
        <v>505</v>
      </c>
      <c r="B393" s="43" t="s">
        <v>506</v>
      </c>
      <c r="C393" s="43" t="s">
        <v>507</v>
      </c>
      <c r="D393" s="43" t="s">
        <v>508</v>
      </c>
      <c r="E393" s="43" t="s">
        <v>509</v>
      </c>
      <c r="F393" s="43" t="s">
        <v>510</v>
      </c>
      <c r="G393" s="43" t="s">
        <v>496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 x14ac:dyDescent="0.2">
      <c r="A394" s="43">
        <v>4</v>
      </c>
      <c r="B394" s="43">
        <v>6</v>
      </c>
      <c r="C394" s="43">
        <v>2</v>
      </c>
      <c r="D394" s="43">
        <v>6</v>
      </c>
      <c r="E394" s="43">
        <v>6</v>
      </c>
      <c r="F394" s="43">
        <v>6</v>
      </c>
      <c r="G394" s="43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 x14ac:dyDescent="0.2">
      <c r="A395" s="30">
        <v>73</v>
      </c>
      <c r="B395" s="19">
        <v>73</v>
      </c>
      <c r="C395" s="19">
        <v>81</v>
      </c>
      <c r="D395" s="19">
        <v>86</v>
      </c>
      <c r="E395" s="19">
        <v>82</v>
      </c>
      <c r="F395" s="19">
        <v>87</v>
      </c>
      <c r="G395" s="19">
        <v>90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 x14ac:dyDescent="0.2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 x14ac:dyDescent="0.15">
      <c r="A397" s="14" t="s">
        <v>511</v>
      </c>
      <c r="B397" s="18" t="s">
        <v>202</v>
      </c>
      <c r="C397" s="18">
        <v>29</v>
      </c>
      <c r="D397" s="18" t="s">
        <v>3</v>
      </c>
      <c r="E397" s="18" t="s">
        <v>512</v>
      </c>
      <c r="F397" s="18" t="s">
        <v>5</v>
      </c>
      <c r="G397" s="17">
        <f>(A399*A400+B399*B400+C399*C400+D399*D400+E399*E400+F399*F400+G399*G400+H399*H400)/C397</f>
        <v>90.724137931034477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 x14ac:dyDescent="0.15">
      <c r="A398" s="44" t="s">
        <v>513</v>
      </c>
      <c r="B398" s="44" t="s">
        <v>514</v>
      </c>
      <c r="C398" s="43" t="s">
        <v>515</v>
      </c>
      <c r="D398" s="43" t="s">
        <v>516</v>
      </c>
      <c r="E398" s="43" t="s">
        <v>495</v>
      </c>
      <c r="F398" s="44" t="s">
        <v>502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 x14ac:dyDescent="0.15">
      <c r="A399" s="44">
        <v>4</v>
      </c>
      <c r="B399" s="44">
        <v>6</v>
      </c>
      <c r="C399" s="43">
        <v>5</v>
      </c>
      <c r="D399" s="43">
        <v>6</v>
      </c>
      <c r="E399" s="44">
        <v>5</v>
      </c>
      <c r="F399" s="43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 x14ac:dyDescent="0.2">
      <c r="A400" s="30">
        <v>98</v>
      </c>
      <c r="B400" s="19">
        <v>93</v>
      </c>
      <c r="C400" s="19">
        <v>89</v>
      </c>
      <c r="D400" s="19">
        <v>90</v>
      </c>
      <c r="E400" s="19">
        <v>96</v>
      </c>
      <c r="F400" s="19">
        <v>72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 x14ac:dyDescent="0.2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 x14ac:dyDescent="0.15">
      <c r="A402" s="14" t="s">
        <v>517</v>
      </c>
      <c r="B402" s="18" t="s">
        <v>202</v>
      </c>
      <c r="C402" s="18">
        <v>27</v>
      </c>
      <c r="D402" s="18" t="s">
        <v>3</v>
      </c>
      <c r="E402" s="18" t="s">
        <v>518</v>
      </c>
      <c r="F402" s="39" t="s">
        <v>5</v>
      </c>
      <c r="G402" s="17">
        <f>(A404*A405+B404*B405+C404*C405+D404*D405+E404*E405+F404*F405+G404*G405+H404*H405)/C402</f>
        <v>80.407407407407405</v>
      </c>
      <c r="H402" s="39"/>
      <c r="I402" s="39"/>
      <c r="J402" s="39"/>
      <c r="K402" s="39"/>
      <c r="L402" s="39"/>
      <c r="M402" s="39"/>
      <c r="N402" s="39"/>
      <c r="O402" s="39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 x14ac:dyDescent="0.15">
      <c r="A403" s="15" t="s">
        <v>519</v>
      </c>
      <c r="B403" s="39" t="s">
        <v>520</v>
      </c>
      <c r="C403" s="39" t="s">
        <v>521</v>
      </c>
      <c r="D403" s="39" t="s">
        <v>522</v>
      </c>
      <c r="E403" s="39" t="s">
        <v>523</v>
      </c>
      <c r="F403" s="39" t="s">
        <v>315</v>
      </c>
      <c r="G403" s="39"/>
      <c r="H403" s="39"/>
      <c r="I403" s="39"/>
      <c r="J403" s="39"/>
      <c r="K403" s="39"/>
      <c r="L403" s="39"/>
      <c r="M403" s="39"/>
      <c r="N403" s="39"/>
      <c r="O403" s="39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 x14ac:dyDescent="0.15">
      <c r="A404" s="39">
        <v>3</v>
      </c>
      <c r="B404" s="39">
        <v>6</v>
      </c>
      <c r="C404" s="39">
        <v>6</v>
      </c>
      <c r="D404" s="39">
        <v>6</v>
      </c>
      <c r="E404" s="39">
        <v>5</v>
      </c>
      <c r="F404" s="39">
        <v>1</v>
      </c>
      <c r="G404" s="39"/>
      <c r="H404" s="39"/>
      <c r="I404" s="39"/>
      <c r="J404" s="39"/>
      <c r="K404" s="39"/>
      <c r="L404" s="39"/>
      <c r="M404" s="39"/>
      <c r="N404" s="39"/>
      <c r="O404" s="39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 x14ac:dyDescent="0.15">
      <c r="A405" s="36">
        <v>44</v>
      </c>
      <c r="B405" s="36">
        <v>84</v>
      </c>
      <c r="C405" s="36">
        <v>86</v>
      </c>
      <c r="D405" s="36">
        <v>87</v>
      </c>
      <c r="E405" s="36">
        <v>82</v>
      </c>
      <c r="F405" s="36">
        <v>87</v>
      </c>
      <c r="G405" s="36"/>
      <c r="H405" s="36"/>
      <c r="I405" s="36"/>
      <c r="J405" s="36"/>
      <c r="K405" s="36"/>
      <c r="L405" s="36"/>
      <c r="M405" s="36"/>
      <c r="N405" s="36"/>
      <c r="O405" s="36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 x14ac:dyDescent="0.2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 x14ac:dyDescent="0.15">
      <c r="A407" s="27" t="s">
        <v>524</v>
      </c>
      <c r="B407" s="39" t="s">
        <v>2</v>
      </c>
      <c r="C407" s="39">
        <v>36</v>
      </c>
      <c r="D407" s="39" t="s">
        <v>3</v>
      </c>
      <c r="E407" s="18" t="s">
        <v>525</v>
      </c>
      <c r="F407" s="18" t="s">
        <v>5</v>
      </c>
      <c r="G407" s="17">
        <f>(A409*A410+B409*B410+C409*C410+D409*D410+E409*E410+F409*F410+G409*G410+H409*H410)/C407</f>
        <v>93.083333333333329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 x14ac:dyDescent="0.2">
      <c r="A408" s="44" t="s">
        <v>526</v>
      </c>
      <c r="B408" s="44" t="s">
        <v>527</v>
      </c>
      <c r="C408" s="44" t="s">
        <v>528</v>
      </c>
      <c r="D408" s="44" t="s">
        <v>529</v>
      </c>
      <c r="E408" s="43" t="s">
        <v>530</v>
      </c>
      <c r="F408" s="43" t="s">
        <v>531</v>
      </c>
      <c r="G408" s="43" t="s">
        <v>532</v>
      </c>
      <c r="H408" s="18"/>
      <c r="I408" s="18"/>
      <c r="J408" s="18"/>
      <c r="K408" s="18"/>
      <c r="L408" s="18"/>
      <c r="M408" s="18"/>
      <c r="N408" s="15"/>
      <c r="O408" s="15"/>
      <c r="P408" s="5"/>
      <c r="Q408" s="29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 x14ac:dyDescent="0.2">
      <c r="A409" s="47">
        <v>6</v>
      </c>
      <c r="B409" s="47">
        <v>6</v>
      </c>
      <c r="C409" s="47">
        <v>6</v>
      </c>
      <c r="D409" s="43">
        <v>6</v>
      </c>
      <c r="E409" s="43">
        <v>6</v>
      </c>
      <c r="F409" s="43">
        <v>3</v>
      </c>
      <c r="G409" s="43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 x14ac:dyDescent="0.2">
      <c r="A410" s="30">
        <v>94</v>
      </c>
      <c r="B410" s="19">
        <v>98</v>
      </c>
      <c r="C410" s="19">
        <v>94</v>
      </c>
      <c r="D410" s="19">
        <v>92</v>
      </c>
      <c r="E410" s="19">
        <v>97</v>
      </c>
      <c r="F410" s="19">
        <v>97</v>
      </c>
      <c r="G410" s="19">
        <v>70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 x14ac:dyDescent="0.2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 x14ac:dyDescent="0.15">
      <c r="A412" s="27" t="s">
        <v>533</v>
      </c>
      <c r="B412" s="39" t="s">
        <v>2</v>
      </c>
      <c r="C412" s="39">
        <v>30</v>
      </c>
      <c r="D412" s="39" t="s">
        <v>3</v>
      </c>
      <c r="E412" s="39" t="s">
        <v>534</v>
      </c>
      <c r="F412" s="18" t="s">
        <v>5</v>
      </c>
      <c r="G412" s="17">
        <f>(A414*A415+B414*B415+C414*C415+D414*D415+E414*E415+F414*F415+G414*G415+H414*H415)/C412</f>
        <v>80.5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 x14ac:dyDescent="0.15">
      <c r="A413" s="48" t="s">
        <v>535</v>
      </c>
      <c r="B413" s="48" t="s">
        <v>536</v>
      </c>
      <c r="C413" s="48" t="s">
        <v>537</v>
      </c>
      <c r="D413" s="48" t="s">
        <v>538</v>
      </c>
      <c r="E413" s="48" t="s">
        <v>539</v>
      </c>
      <c r="F413" s="48" t="s">
        <v>532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 x14ac:dyDescent="0.15">
      <c r="A414" s="49">
        <v>5</v>
      </c>
      <c r="B414" s="49">
        <v>5</v>
      </c>
      <c r="C414" s="49">
        <v>6</v>
      </c>
      <c r="D414" s="49">
        <v>6</v>
      </c>
      <c r="E414" s="49">
        <v>6</v>
      </c>
      <c r="F414" s="49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 x14ac:dyDescent="0.15">
      <c r="A415" s="19">
        <v>87</v>
      </c>
      <c r="B415" s="19">
        <v>86</v>
      </c>
      <c r="C415" s="19">
        <v>85</v>
      </c>
      <c r="D415" s="19">
        <v>61</v>
      </c>
      <c r="E415" s="19">
        <v>89</v>
      </c>
      <c r="F415" s="19">
        <v>70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 x14ac:dyDescent="0.1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 x14ac:dyDescent="0.15">
      <c r="A417" s="27" t="s">
        <v>540</v>
      </c>
      <c r="B417" s="39" t="s">
        <v>2</v>
      </c>
      <c r="C417" s="39">
        <v>36</v>
      </c>
      <c r="D417" s="39" t="s">
        <v>3</v>
      </c>
      <c r="E417" s="39" t="s">
        <v>541</v>
      </c>
      <c r="F417" s="18" t="s">
        <v>5</v>
      </c>
      <c r="G417" s="17">
        <f>(A419*A420+B419*B420+C419*C420+D419*D420+E419*E420+F419*F420+G419*G420+H419*H420+I419*I420)/C417</f>
        <v>86.666666666666671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 x14ac:dyDescent="0.15">
      <c r="A418" s="15" t="s">
        <v>505</v>
      </c>
      <c r="B418" s="15" t="s">
        <v>542</v>
      </c>
      <c r="C418" s="15" t="s">
        <v>543</v>
      </c>
      <c r="D418" s="15" t="s">
        <v>544</v>
      </c>
      <c r="E418" s="15" t="s">
        <v>545</v>
      </c>
      <c r="F418" s="15" t="s">
        <v>546</v>
      </c>
      <c r="G418" s="15" t="s">
        <v>547</v>
      </c>
      <c r="H418" s="15" t="s">
        <v>151</v>
      </c>
      <c r="I418" s="15" t="s">
        <v>513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 x14ac:dyDescent="0.15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 x14ac:dyDescent="0.15">
      <c r="A420" s="19">
        <v>75</v>
      </c>
      <c r="B420" s="19">
        <v>77</v>
      </c>
      <c r="C420" s="19">
        <v>82</v>
      </c>
      <c r="D420" s="19">
        <v>89</v>
      </c>
      <c r="E420" s="19">
        <v>89</v>
      </c>
      <c r="F420" s="19">
        <v>87</v>
      </c>
      <c r="G420" s="19">
        <v>90</v>
      </c>
      <c r="H420" s="19">
        <v>86</v>
      </c>
      <c r="I420" s="19">
        <v>98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29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 x14ac:dyDescent="0.2">
      <c r="A422" s="27" t="s">
        <v>548</v>
      </c>
      <c r="B422" s="39" t="s">
        <v>2</v>
      </c>
      <c r="C422" s="39">
        <v>44</v>
      </c>
      <c r="D422" s="39" t="s">
        <v>3</v>
      </c>
      <c r="E422" s="39" t="s">
        <v>541</v>
      </c>
      <c r="F422" s="39" t="s">
        <v>5</v>
      </c>
      <c r="G422" s="17">
        <f>(A424*A425+B424*B425+C424*C425+D424*D425+E424*E425+F424*F425+G424*G425+H424*H425+I424*I425)/C422</f>
        <v>86.227272727272734</v>
      </c>
      <c r="H422" s="39"/>
      <c r="I422" s="39"/>
      <c r="J422" s="39"/>
      <c r="K422" s="39"/>
      <c r="L422" s="39"/>
      <c r="M422" s="39"/>
      <c r="N422" s="39"/>
      <c r="O422" s="39"/>
      <c r="P422" s="5"/>
      <c r="Q422" s="29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 x14ac:dyDescent="0.2">
      <c r="A423" s="15" t="s">
        <v>549</v>
      </c>
      <c r="B423" s="15" t="s">
        <v>542</v>
      </c>
      <c r="C423" s="15" t="s">
        <v>550</v>
      </c>
      <c r="D423" s="39" t="s">
        <v>551</v>
      </c>
      <c r="E423" s="15" t="s">
        <v>552</v>
      </c>
      <c r="F423" s="15" t="s">
        <v>553</v>
      </c>
      <c r="G423" s="39" t="s">
        <v>554</v>
      </c>
      <c r="H423" s="39" t="s">
        <v>555</v>
      </c>
      <c r="I423" s="39"/>
      <c r="J423" s="39"/>
      <c r="K423" s="39"/>
      <c r="L423" s="39"/>
      <c r="M423" s="39"/>
      <c r="N423" s="39"/>
      <c r="O423" s="39"/>
      <c r="P423" s="5"/>
      <c r="Q423" s="29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 x14ac:dyDescent="0.2">
      <c r="A424" s="39">
        <v>6</v>
      </c>
      <c r="B424" s="39">
        <v>3</v>
      </c>
      <c r="C424" s="39">
        <v>6</v>
      </c>
      <c r="D424" s="39">
        <v>6</v>
      </c>
      <c r="E424" s="39">
        <v>6</v>
      </c>
      <c r="F424" s="39">
        <v>5</v>
      </c>
      <c r="G424" s="39">
        <v>6</v>
      </c>
      <c r="H424" s="39">
        <v>6</v>
      </c>
      <c r="I424" s="39"/>
      <c r="J424" s="39"/>
      <c r="K424" s="39"/>
      <c r="L424" s="39"/>
      <c r="M424" s="39"/>
      <c r="N424" s="39"/>
      <c r="O424" s="39"/>
      <c r="P424" s="5"/>
      <c r="Q424" s="29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 x14ac:dyDescent="0.2">
      <c r="A425" s="36">
        <v>86</v>
      </c>
      <c r="B425" s="36">
        <v>77</v>
      </c>
      <c r="C425" s="36">
        <v>82</v>
      </c>
      <c r="D425" s="36">
        <v>87</v>
      </c>
      <c r="E425" s="36">
        <v>91</v>
      </c>
      <c r="F425" s="36">
        <v>91</v>
      </c>
      <c r="G425" s="36">
        <v>84</v>
      </c>
      <c r="H425" s="36">
        <v>88</v>
      </c>
      <c r="I425" s="36"/>
      <c r="J425" s="36"/>
      <c r="K425" s="36"/>
      <c r="L425" s="36"/>
      <c r="M425" s="36"/>
      <c r="N425" s="36"/>
      <c r="O425" s="36"/>
      <c r="P425" s="5"/>
      <c r="Q425" s="29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5"/>
      <c r="Q426" s="29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 x14ac:dyDescent="0.2">
      <c r="A427" s="27" t="s">
        <v>556</v>
      </c>
      <c r="B427" s="39" t="s">
        <v>2</v>
      </c>
      <c r="C427" s="39">
        <v>19</v>
      </c>
      <c r="D427" s="39" t="s">
        <v>3</v>
      </c>
      <c r="E427" s="39" t="s">
        <v>557</v>
      </c>
      <c r="F427" s="39" t="s">
        <v>5</v>
      </c>
      <c r="G427" s="17">
        <f>(A429*A430+B429*B430+C429*C430+D429*D430+E429*E430+F429*F430+G429*G430+H429*H430)/C427</f>
        <v>87.578947368421055</v>
      </c>
      <c r="H427" s="39"/>
      <c r="I427" s="39"/>
      <c r="J427" s="39"/>
      <c r="K427" s="39"/>
      <c r="L427" s="39"/>
      <c r="M427" s="39"/>
      <c r="N427" s="39"/>
      <c r="O427" s="39"/>
      <c r="P427" s="5"/>
      <c r="Q427" s="29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 x14ac:dyDescent="0.2">
      <c r="A428" s="50" t="s">
        <v>507</v>
      </c>
      <c r="B428" s="50" t="s">
        <v>558</v>
      </c>
      <c r="C428" s="50" t="s">
        <v>559</v>
      </c>
      <c r="D428" s="50" t="s">
        <v>560</v>
      </c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5"/>
      <c r="Q428" s="29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 x14ac:dyDescent="0.2">
      <c r="A429" s="50">
        <v>4</v>
      </c>
      <c r="B429" s="50">
        <v>3</v>
      </c>
      <c r="C429" s="50">
        <v>6</v>
      </c>
      <c r="D429" s="50">
        <v>6</v>
      </c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53"/>
      <c r="Q429" s="54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3"/>
      <c r="BJ429" s="53"/>
      <c r="BK429" s="53"/>
      <c r="BL429" s="53"/>
    </row>
    <row r="430" spans="1:64" s="8" customFormat="1" ht="12.75" x14ac:dyDescent="0.2">
      <c r="A430" s="36">
        <v>77</v>
      </c>
      <c r="B430" s="36">
        <v>94</v>
      </c>
      <c r="C430" s="36">
        <v>88</v>
      </c>
      <c r="D430" s="36">
        <v>91</v>
      </c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53"/>
      <c r="Q430" s="54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3"/>
      <c r="BJ430" s="53"/>
      <c r="BK430" s="53"/>
      <c r="BL430" s="53"/>
    </row>
    <row r="431" spans="1:64" s="8" customFormat="1" ht="12.75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53"/>
      <c r="Q431" s="54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/>
    </row>
    <row r="432" spans="1:64" s="8" customFormat="1" ht="12.75" x14ac:dyDescent="0.2">
      <c r="A432" s="27" t="s">
        <v>561</v>
      </c>
      <c r="B432" s="39" t="s">
        <v>2</v>
      </c>
      <c r="C432" s="39">
        <v>23</v>
      </c>
      <c r="D432" s="39" t="s">
        <v>3</v>
      </c>
      <c r="E432" s="39" t="s">
        <v>504</v>
      </c>
      <c r="F432" s="39" t="s">
        <v>5</v>
      </c>
      <c r="G432" s="17">
        <f>(A434*A435+B434*B435+C434*C435+D434*D435+E434*E435+F434*F435+G434*G435+H434*H435)/C432</f>
        <v>88.478260869565219</v>
      </c>
      <c r="H432" s="39"/>
      <c r="I432" s="39"/>
      <c r="J432" s="39"/>
      <c r="K432" s="39"/>
      <c r="L432" s="39"/>
      <c r="M432" s="39"/>
      <c r="N432" s="39"/>
      <c r="O432" s="39"/>
      <c r="P432" s="53"/>
      <c r="Q432" s="54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  <c r="BF432" s="53"/>
      <c r="BG432" s="53"/>
      <c r="BH432" s="53"/>
      <c r="BI432" s="53"/>
      <c r="BJ432" s="53"/>
      <c r="BK432" s="53"/>
      <c r="BL432" s="53"/>
    </row>
    <row r="433" spans="1:64" s="8" customFormat="1" ht="12.75" x14ac:dyDescent="0.2">
      <c r="A433" s="51" t="s">
        <v>562</v>
      </c>
      <c r="B433" s="51" t="s">
        <v>563</v>
      </c>
      <c r="C433" s="51" t="s">
        <v>519</v>
      </c>
      <c r="D433" s="51" t="s">
        <v>564</v>
      </c>
      <c r="E433" s="51" t="s">
        <v>531</v>
      </c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53"/>
      <c r="Q433" s="54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/>
    </row>
    <row r="434" spans="1:64" s="7" customFormat="1" ht="12.75" x14ac:dyDescent="0.2">
      <c r="A434" s="51">
        <v>6</v>
      </c>
      <c r="B434" s="51">
        <v>6</v>
      </c>
      <c r="C434" s="51">
        <v>2</v>
      </c>
      <c r="D434" s="51">
        <v>6</v>
      </c>
      <c r="E434" s="51">
        <v>3</v>
      </c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53"/>
      <c r="Q434" s="54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/>
      <c r="BL434" s="53"/>
    </row>
    <row r="435" spans="1:64" s="8" customFormat="1" ht="12.75" x14ac:dyDescent="0.2">
      <c r="A435" s="36">
        <v>82</v>
      </c>
      <c r="B435" s="36">
        <v>85</v>
      </c>
      <c r="C435" s="36">
        <v>95</v>
      </c>
      <c r="D435" s="36">
        <v>92</v>
      </c>
      <c r="E435" s="36">
        <v>97</v>
      </c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53"/>
      <c r="Q435" s="54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  <c r="BF435" s="53"/>
      <c r="BG435" s="53"/>
      <c r="BH435" s="53"/>
      <c r="BI435" s="53"/>
      <c r="BJ435" s="53"/>
      <c r="BK435" s="53"/>
      <c r="BL435" s="53"/>
    </row>
    <row r="436" spans="1:64" s="8" customFormat="1" ht="12.75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53"/>
      <c r="Q436" s="54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3"/>
      <c r="BG436" s="53"/>
      <c r="BH436" s="53"/>
      <c r="BI436" s="53"/>
      <c r="BJ436" s="53"/>
      <c r="BK436" s="53"/>
      <c r="BL436" s="53"/>
    </row>
    <row r="437" spans="1:64" s="8" customFormat="1" ht="12.75" x14ac:dyDescent="0.2">
      <c r="A437" s="14" t="s">
        <v>565</v>
      </c>
      <c r="B437" s="18" t="s">
        <v>202</v>
      </c>
      <c r="C437" s="18">
        <v>19</v>
      </c>
      <c r="D437" s="18" t="s">
        <v>3</v>
      </c>
      <c r="E437" s="18" t="s">
        <v>494</v>
      </c>
      <c r="F437" s="18" t="s">
        <v>5</v>
      </c>
      <c r="G437" s="17">
        <f>(A439*A440+B439*B440+C439*C440+D439*D440+E439*E440+F439*F440+G439*G440+H439*H440)/C437</f>
        <v>90.578947368421055</v>
      </c>
      <c r="H437" s="18"/>
      <c r="I437" s="18"/>
      <c r="J437" s="18"/>
      <c r="K437" s="18"/>
      <c r="L437" s="18"/>
      <c r="M437" s="18"/>
      <c r="N437" s="15"/>
      <c r="O437" s="15"/>
      <c r="P437" s="53"/>
      <c r="Q437" s="54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3"/>
      <c r="BG437" s="53"/>
      <c r="BH437" s="53"/>
      <c r="BI437" s="53"/>
      <c r="BJ437" s="53"/>
      <c r="BK437" s="53"/>
      <c r="BL437" s="53"/>
    </row>
    <row r="438" spans="1:64" s="8" customFormat="1" ht="12.75" x14ac:dyDescent="0.2">
      <c r="A438" s="41" t="s">
        <v>566</v>
      </c>
      <c r="B438" s="41" t="s">
        <v>567</v>
      </c>
      <c r="C438" s="41" t="s">
        <v>568</v>
      </c>
      <c r="D438" s="41" t="s">
        <v>569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3"/>
      <c r="Q438" s="54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3"/>
      <c r="BG438" s="53"/>
      <c r="BH438" s="53"/>
      <c r="BI438" s="53"/>
      <c r="BJ438" s="53"/>
      <c r="BK438" s="53"/>
      <c r="BL438" s="53"/>
    </row>
    <row r="439" spans="1:64" s="7" customFormat="1" ht="12.75" x14ac:dyDescent="0.2">
      <c r="A439" s="42">
        <v>5</v>
      </c>
      <c r="B439" s="42">
        <v>4</v>
      </c>
      <c r="C439" s="42">
        <v>6</v>
      </c>
      <c r="D439" s="52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3"/>
      <c r="Q439" s="54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3"/>
      <c r="BJ439" s="53"/>
      <c r="BK439" s="53"/>
      <c r="BL439" s="53"/>
    </row>
    <row r="440" spans="1:64" s="8" customFormat="1" ht="12.75" x14ac:dyDescent="0.2">
      <c r="A440" s="30">
        <v>91</v>
      </c>
      <c r="B440" s="19">
        <v>86</v>
      </c>
      <c r="C440" s="19">
        <v>95</v>
      </c>
      <c r="D440" s="19">
        <v>88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3"/>
      <c r="Q440" s="54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3"/>
      <c r="BG440" s="53"/>
      <c r="BH440" s="53"/>
      <c r="BI440" s="53"/>
      <c r="BJ440" s="53"/>
      <c r="BK440" s="53"/>
      <c r="BL440" s="53"/>
    </row>
    <row r="441" spans="1:64" s="8" customFormat="1" ht="12.75" x14ac:dyDescent="0.2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3"/>
      <c r="Q441" s="54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3"/>
      <c r="BG441" s="53"/>
      <c r="BH441" s="53"/>
      <c r="BI441" s="53"/>
      <c r="BJ441" s="53"/>
      <c r="BK441" s="53"/>
      <c r="BL441" s="53"/>
    </row>
    <row r="442" spans="1:64" s="8" customFormat="1" ht="12.75" x14ac:dyDescent="0.2">
      <c r="A442" s="14" t="s">
        <v>570</v>
      </c>
      <c r="B442" s="18" t="s">
        <v>202</v>
      </c>
      <c r="C442" s="18">
        <v>18</v>
      </c>
      <c r="D442" s="18" t="s">
        <v>3</v>
      </c>
      <c r="E442" s="18" t="s">
        <v>494</v>
      </c>
      <c r="F442" s="18" t="s">
        <v>5</v>
      </c>
      <c r="G442" s="17">
        <f>(A444*A445+B444*B445+C444*C445+D444*D445+E444*E445+F444*F445+G444*G445+H444*H445)/C442</f>
        <v>85.333333333333329</v>
      </c>
      <c r="H442" s="18"/>
      <c r="I442" s="18"/>
      <c r="J442" s="15"/>
      <c r="K442" s="15"/>
      <c r="L442" s="15"/>
      <c r="M442" s="15"/>
      <c r="N442" s="15"/>
      <c r="O442" s="15"/>
      <c r="P442" s="53"/>
      <c r="Q442" s="54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3"/>
      <c r="BG442" s="53"/>
      <c r="BH442" s="53"/>
      <c r="BI442" s="53"/>
      <c r="BJ442" s="53"/>
      <c r="BK442" s="53"/>
      <c r="BL442" s="53"/>
    </row>
    <row r="443" spans="1:64" s="8" customFormat="1" ht="12.75" x14ac:dyDescent="0.2">
      <c r="A443" s="41" t="s">
        <v>571</v>
      </c>
      <c r="B443" s="41" t="s">
        <v>572</v>
      </c>
      <c r="C443" s="41" t="s">
        <v>573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3"/>
      <c r="Q443" s="54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3"/>
      <c r="BJ443" s="53"/>
      <c r="BK443" s="53"/>
      <c r="BL443" s="53"/>
    </row>
    <row r="444" spans="1:64" s="7" customFormat="1" ht="12.75" x14ac:dyDescent="0.2">
      <c r="A444" s="42">
        <v>6</v>
      </c>
      <c r="B444" s="42">
        <v>6</v>
      </c>
      <c r="C444" s="42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3"/>
      <c r="Q444" s="54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3"/>
      <c r="BG444" s="53"/>
      <c r="BH444" s="53"/>
      <c r="BI444" s="53"/>
      <c r="BJ444" s="53"/>
      <c r="BK444" s="53"/>
      <c r="BL444" s="53"/>
    </row>
    <row r="445" spans="1:64" s="8" customFormat="1" ht="12.75" x14ac:dyDescent="0.2">
      <c r="A445" s="30">
        <v>86</v>
      </c>
      <c r="B445" s="19">
        <v>87</v>
      </c>
      <c r="C445" s="19">
        <v>83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3"/>
      <c r="Q445" s="54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3"/>
      <c r="BG445" s="53"/>
      <c r="BH445" s="53"/>
      <c r="BI445" s="53"/>
      <c r="BJ445" s="53"/>
      <c r="BK445" s="53"/>
      <c r="BL445" s="53"/>
    </row>
    <row r="446" spans="1:64" s="8" customFormat="1" ht="12.75" x14ac:dyDescent="0.2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3"/>
      <c r="Q446" s="54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3"/>
      <c r="BG446" s="53"/>
      <c r="BH446" s="53"/>
      <c r="BI446" s="53"/>
      <c r="BJ446" s="53"/>
      <c r="BK446" s="53"/>
      <c r="BL446" s="53"/>
    </row>
    <row r="447" spans="1:64" s="8" customFormat="1" ht="12.75" x14ac:dyDescent="0.2">
      <c r="A447" s="14" t="s">
        <v>574</v>
      </c>
      <c r="B447" s="18" t="s">
        <v>202</v>
      </c>
      <c r="C447" s="18">
        <v>22</v>
      </c>
      <c r="D447" s="18" t="s">
        <v>3</v>
      </c>
      <c r="E447" s="18" t="s">
        <v>494</v>
      </c>
      <c r="F447" s="18" t="s">
        <v>5</v>
      </c>
      <c r="G447" s="17">
        <f>(A449*A450+B449*B450+C449*C450+D449*D450+E449*E450+F449*F450+G449*G450+H449*H450)/C447</f>
        <v>83.545454545454547</v>
      </c>
      <c r="H447" s="18"/>
      <c r="I447" s="18"/>
      <c r="J447" s="18"/>
      <c r="K447" s="18"/>
      <c r="L447" s="18"/>
      <c r="M447" s="18"/>
      <c r="N447" s="15"/>
      <c r="O447" s="15"/>
      <c r="P447" s="53"/>
      <c r="Q447" s="54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/>
      <c r="BG447" s="53"/>
      <c r="BH447" s="53"/>
      <c r="BI447" s="53"/>
      <c r="BJ447" s="53"/>
      <c r="BK447" s="53"/>
      <c r="BL447" s="53"/>
    </row>
    <row r="448" spans="1:64" s="8" customFormat="1" ht="12.75" x14ac:dyDescent="0.2">
      <c r="A448" s="41" t="s">
        <v>575</v>
      </c>
      <c r="B448" s="41" t="s">
        <v>576</v>
      </c>
      <c r="C448" s="41" t="s">
        <v>577</v>
      </c>
      <c r="D448" s="41" t="s">
        <v>578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3"/>
      <c r="Q448" s="54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</row>
    <row r="449" spans="1:64" s="7" customFormat="1" ht="12.75" x14ac:dyDescent="0.2">
      <c r="A449" s="42">
        <v>6</v>
      </c>
      <c r="B449" s="42">
        <v>6</v>
      </c>
      <c r="C449" s="42">
        <v>6</v>
      </c>
      <c r="D449" s="52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3"/>
      <c r="Q449" s="54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3"/>
      <c r="BG449" s="53"/>
      <c r="BH449" s="53"/>
      <c r="BI449" s="53"/>
      <c r="BJ449" s="53"/>
      <c r="BK449" s="53"/>
      <c r="BL449" s="53"/>
    </row>
    <row r="450" spans="1:64" s="8" customFormat="1" ht="12.75" x14ac:dyDescent="0.2">
      <c r="A450" s="19">
        <v>88</v>
      </c>
      <c r="B450" s="19">
        <v>87</v>
      </c>
      <c r="C450" s="19">
        <v>70</v>
      </c>
      <c r="D450" s="19">
        <v>92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3"/>
      <c r="Q450" s="54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3"/>
      <c r="BG450" s="53"/>
      <c r="BH450" s="53"/>
      <c r="BI450" s="53"/>
      <c r="BJ450" s="53"/>
      <c r="BK450" s="53"/>
      <c r="BL450" s="53"/>
    </row>
    <row r="451" spans="1:64" s="9" customFormat="1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2"/>
      <c r="Q451" s="65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  <c r="BA451" s="62"/>
      <c r="BB451" s="62"/>
      <c r="BC451" s="62"/>
      <c r="BD451" s="62"/>
      <c r="BE451" s="62"/>
      <c r="BF451" s="62"/>
      <c r="BG451" s="62"/>
      <c r="BH451" s="62"/>
      <c r="BI451" s="62"/>
      <c r="BJ451" s="62"/>
      <c r="BK451" s="62"/>
      <c r="BL451" s="62"/>
    </row>
    <row r="452" spans="1:64" s="9" customFormat="1" ht="12.75" x14ac:dyDescent="0.2">
      <c r="A452" s="14" t="s">
        <v>579</v>
      </c>
      <c r="B452" s="18" t="s">
        <v>202</v>
      </c>
      <c r="C452" s="18">
        <v>11</v>
      </c>
      <c r="D452" s="18" t="s">
        <v>3</v>
      </c>
      <c r="E452" s="18" t="s">
        <v>512</v>
      </c>
      <c r="F452" s="18" t="s">
        <v>5</v>
      </c>
      <c r="G452" s="17">
        <f>(A454*A455+B454*B455+C454*C455+D454*D455+E454*E455+F454*F455+G454*G455+H454*H455)/C452</f>
        <v>90.181818181818187</v>
      </c>
      <c r="H452" s="18"/>
      <c r="I452" s="18"/>
      <c r="J452" s="18"/>
      <c r="K452" s="18"/>
      <c r="L452" s="18"/>
      <c r="M452" s="18"/>
      <c r="N452" s="15"/>
      <c r="O452" s="15"/>
      <c r="P452" s="62"/>
      <c r="Q452" s="65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  <c r="BA452" s="62"/>
      <c r="BB452" s="62"/>
      <c r="BC452" s="62"/>
      <c r="BD452" s="62"/>
      <c r="BE452" s="62"/>
      <c r="BF452" s="62"/>
      <c r="BG452" s="62"/>
      <c r="BH452" s="62"/>
      <c r="BI452" s="62"/>
      <c r="BJ452" s="62"/>
      <c r="BK452" s="62"/>
      <c r="BL452" s="62"/>
    </row>
    <row r="453" spans="1:64" s="9" customFormat="1" ht="12.75" x14ac:dyDescent="0.2">
      <c r="A453" s="43" t="s">
        <v>580</v>
      </c>
      <c r="B453" s="43" t="s">
        <v>581</v>
      </c>
      <c r="C453" s="43" t="s">
        <v>582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2"/>
      <c r="Q453" s="65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  <c r="BA453" s="62"/>
      <c r="BB453" s="62"/>
      <c r="BC453" s="62"/>
      <c r="BD453" s="62"/>
      <c r="BE453" s="62"/>
      <c r="BF453" s="62"/>
      <c r="BG453" s="62"/>
      <c r="BH453" s="62"/>
      <c r="BI453" s="62"/>
      <c r="BJ453" s="62"/>
      <c r="BK453" s="62"/>
      <c r="BL453" s="62"/>
    </row>
    <row r="454" spans="1:64" s="10" customFormat="1" ht="12.75" x14ac:dyDescent="0.2">
      <c r="A454" s="47">
        <v>3</v>
      </c>
      <c r="B454" s="43">
        <v>6</v>
      </c>
      <c r="C454" s="43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2"/>
      <c r="Q454" s="65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  <c r="BA454" s="62"/>
      <c r="BB454" s="62"/>
      <c r="BC454" s="62"/>
      <c r="BD454" s="62"/>
      <c r="BE454" s="62"/>
      <c r="BF454" s="62"/>
      <c r="BG454" s="62"/>
      <c r="BH454" s="62"/>
      <c r="BI454" s="62"/>
      <c r="BJ454" s="62"/>
      <c r="BK454" s="62"/>
      <c r="BL454" s="62"/>
    </row>
    <row r="455" spans="1:64" s="8" customFormat="1" ht="12.75" x14ac:dyDescent="0.2">
      <c r="A455" s="30">
        <v>90</v>
      </c>
      <c r="B455" s="19">
        <v>91</v>
      </c>
      <c r="C455" s="19">
        <v>88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3"/>
      <c r="Q455" s="54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3"/>
      <c r="BJ455" s="53"/>
      <c r="BK455" s="53"/>
      <c r="BL455" s="53"/>
    </row>
    <row r="456" spans="1:64" s="1" customFormat="1" ht="12" x14ac:dyDescent="0.1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 x14ac:dyDescent="0.15">
      <c r="A457" s="14" t="s">
        <v>583</v>
      </c>
      <c r="B457" s="18" t="s">
        <v>202</v>
      </c>
      <c r="C457" s="18">
        <v>25</v>
      </c>
      <c r="D457" s="18" t="s">
        <v>3</v>
      </c>
      <c r="E457" s="18" t="s">
        <v>512</v>
      </c>
      <c r="F457" s="18" t="s">
        <v>5</v>
      </c>
      <c r="G457" s="17">
        <f>(A459*A460+B459*B460+C459*C460+D459*D460+E459*E460+F459*F460+G459*G460+H459*H460)/C457</f>
        <v>85.52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 x14ac:dyDescent="0.15">
      <c r="A458" s="44" t="s">
        <v>584</v>
      </c>
      <c r="B458" s="44" t="s">
        <v>585</v>
      </c>
      <c r="C458" s="44" t="s">
        <v>586</v>
      </c>
      <c r="D458" s="44" t="s">
        <v>582</v>
      </c>
      <c r="E458" s="44" t="s">
        <v>587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 x14ac:dyDescent="0.2">
      <c r="A459" s="55">
        <v>4</v>
      </c>
      <c r="B459" s="55">
        <v>6</v>
      </c>
      <c r="C459" s="44">
        <v>6</v>
      </c>
      <c r="D459" s="44">
        <v>4</v>
      </c>
      <c r="E459" s="44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 x14ac:dyDescent="0.2">
      <c r="A460" s="30">
        <v>92</v>
      </c>
      <c r="B460" s="19">
        <v>87</v>
      </c>
      <c r="C460" s="19">
        <v>91</v>
      </c>
      <c r="D460" s="19">
        <v>88</v>
      </c>
      <c r="E460" s="19">
        <v>70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 x14ac:dyDescent="0.2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 x14ac:dyDescent="0.15">
      <c r="A462" s="14" t="s">
        <v>588</v>
      </c>
      <c r="B462" s="18" t="s">
        <v>202</v>
      </c>
      <c r="C462" s="18">
        <v>22</v>
      </c>
      <c r="D462" s="18" t="s">
        <v>3</v>
      </c>
      <c r="E462" s="18" t="s">
        <v>589</v>
      </c>
      <c r="F462" s="18" t="s">
        <v>5</v>
      </c>
      <c r="G462" s="17">
        <f>(A464*A465+B464*B465+C464*C465+D464*D465+E464*E465+F464*F465+G464*G465+H464*H465)/C462</f>
        <v>88.454545454545453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 x14ac:dyDescent="0.2">
      <c r="A463" s="15" t="s">
        <v>590</v>
      </c>
      <c r="B463" s="15" t="s">
        <v>591</v>
      </c>
      <c r="C463" s="15" t="s">
        <v>500</v>
      </c>
      <c r="D463" s="26" t="s">
        <v>592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 x14ac:dyDescent="0.15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 x14ac:dyDescent="0.2">
      <c r="A465" s="56">
        <v>91</v>
      </c>
      <c r="B465" s="36">
        <v>89</v>
      </c>
      <c r="C465" s="36">
        <v>92</v>
      </c>
      <c r="D465" s="36">
        <v>82</v>
      </c>
      <c r="E465" s="36"/>
      <c r="F465" s="36"/>
      <c r="G465" s="36"/>
      <c r="H465" s="36"/>
      <c r="I465" s="36"/>
      <c r="J465" s="36"/>
      <c r="K465" s="36"/>
      <c r="L465" s="36"/>
      <c r="M465" s="36"/>
      <c r="N465" s="63"/>
      <c r="O465" s="63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 x14ac:dyDescent="0.2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 x14ac:dyDescent="0.15">
      <c r="A467" s="14" t="s">
        <v>593</v>
      </c>
      <c r="B467" s="18" t="s">
        <v>202</v>
      </c>
      <c r="C467" s="18">
        <v>21</v>
      </c>
      <c r="D467" s="18" t="s">
        <v>3</v>
      </c>
      <c r="E467" s="18" t="s">
        <v>589</v>
      </c>
      <c r="F467" s="18" t="s">
        <v>5</v>
      </c>
      <c r="G467" s="17">
        <f>(A469*A470+B469*B470+C469*C470+D469*D470+E469*E470+F469*F470+G469*G470+H469*H470)/C467</f>
        <v>93.571428571428569</v>
      </c>
      <c r="H467" s="46"/>
      <c r="I467" s="46"/>
      <c r="J467" s="46"/>
      <c r="K467" s="46"/>
      <c r="L467" s="46"/>
      <c r="M467" s="46"/>
      <c r="N467" s="46"/>
      <c r="O467" s="46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 x14ac:dyDescent="0.15">
      <c r="A468" s="15" t="s">
        <v>594</v>
      </c>
      <c r="B468" s="15" t="s">
        <v>595</v>
      </c>
      <c r="C468" s="15" t="s">
        <v>596</v>
      </c>
      <c r="D468" s="15" t="s">
        <v>597</v>
      </c>
      <c r="E468" s="15"/>
      <c r="F468" s="15"/>
      <c r="G468" s="15"/>
      <c r="H468" s="39"/>
      <c r="I468" s="46"/>
      <c r="J468" s="39"/>
      <c r="K468" s="39"/>
      <c r="L468" s="39"/>
      <c r="M468" s="46"/>
      <c r="N468" s="46"/>
      <c r="O468" s="46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 x14ac:dyDescent="0.15">
      <c r="A469" s="15">
        <v>6</v>
      </c>
      <c r="B469" s="18">
        <v>6</v>
      </c>
      <c r="C469" s="18">
        <v>3</v>
      </c>
      <c r="D469" s="18">
        <v>6</v>
      </c>
      <c r="E469" s="39"/>
      <c r="F469" s="39"/>
      <c r="G469" s="39"/>
      <c r="H469" s="39"/>
      <c r="I469" s="39"/>
      <c r="J469" s="39"/>
      <c r="K469" s="39"/>
      <c r="L469" s="39"/>
      <c r="M469" s="46"/>
      <c r="N469" s="46"/>
      <c r="O469" s="46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 x14ac:dyDescent="0.15">
      <c r="A470" s="36">
        <v>93</v>
      </c>
      <c r="B470" s="36">
        <v>92</v>
      </c>
      <c r="C470" s="36">
        <v>91</v>
      </c>
      <c r="D470" s="36">
        <v>97</v>
      </c>
      <c r="E470" s="36"/>
      <c r="F470" s="36"/>
      <c r="G470" s="36"/>
      <c r="H470" s="36"/>
      <c r="I470" s="36"/>
      <c r="J470" s="36"/>
      <c r="K470" s="36"/>
      <c r="L470" s="36"/>
      <c r="M470" s="63"/>
      <c r="N470" s="63"/>
      <c r="O470" s="63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 x14ac:dyDescent="0.2">
      <c r="A471" s="15"/>
      <c r="B471" s="18"/>
      <c r="C471" s="18"/>
      <c r="D471" s="18"/>
      <c r="E471" s="18"/>
      <c r="F471" s="18"/>
      <c r="G471" s="15"/>
      <c r="H471" s="46"/>
      <c r="I471" s="46"/>
      <c r="J471" s="46"/>
      <c r="K471" s="46"/>
      <c r="L471" s="46"/>
      <c r="M471" s="46"/>
      <c r="N471" s="46"/>
      <c r="O471" s="46"/>
      <c r="P471" s="62"/>
      <c r="Q471" s="65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  <c r="BA471" s="62"/>
      <c r="BB471" s="62"/>
      <c r="BC471" s="62"/>
      <c r="BD471" s="62"/>
      <c r="BE471" s="62"/>
      <c r="BF471" s="62"/>
      <c r="BG471" s="62"/>
      <c r="BH471" s="62"/>
      <c r="BI471" s="62"/>
      <c r="BJ471" s="62"/>
      <c r="BK471" s="62"/>
      <c r="BL471" s="62"/>
    </row>
    <row r="472" spans="1:64" s="9" customFormat="1" ht="12.75" x14ac:dyDescent="0.2">
      <c r="A472" s="27" t="s">
        <v>598</v>
      </c>
      <c r="B472" s="39" t="s">
        <v>2</v>
      </c>
      <c r="C472" s="39">
        <v>21</v>
      </c>
      <c r="D472" s="39" t="s">
        <v>3</v>
      </c>
      <c r="E472" s="39" t="s">
        <v>599</v>
      </c>
      <c r="F472" s="39" t="s">
        <v>5</v>
      </c>
      <c r="G472" s="17">
        <f>(A474*A475+B474*B475+C474*C475+D474*D475+E474*E475+F474*F475+G474*G475+H474*H475)/C472</f>
        <v>88.80952380952381</v>
      </c>
      <c r="H472" s="39"/>
      <c r="I472" s="39"/>
      <c r="J472" s="39"/>
      <c r="K472" s="39"/>
      <c r="L472" s="39"/>
      <c r="M472" s="39"/>
      <c r="N472" s="39"/>
      <c r="O472" s="39"/>
      <c r="P472" s="62"/>
      <c r="Q472" s="65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  <c r="AW472" s="62"/>
      <c r="AX472" s="62"/>
      <c r="AY472" s="62"/>
      <c r="AZ472" s="62"/>
      <c r="BA472" s="62"/>
      <c r="BB472" s="62"/>
      <c r="BC472" s="62"/>
      <c r="BD472" s="62"/>
      <c r="BE472" s="62"/>
      <c r="BF472" s="62"/>
      <c r="BG472" s="62"/>
      <c r="BH472" s="62"/>
      <c r="BI472" s="62"/>
      <c r="BJ472" s="62"/>
      <c r="BK472" s="62"/>
      <c r="BL472" s="62"/>
    </row>
    <row r="473" spans="1:64" s="9" customFormat="1" ht="12.75" x14ac:dyDescent="0.2">
      <c r="A473" s="50" t="s">
        <v>600</v>
      </c>
      <c r="B473" s="50" t="s">
        <v>601</v>
      </c>
      <c r="C473" s="50" t="s">
        <v>602</v>
      </c>
      <c r="D473" s="50" t="s">
        <v>603</v>
      </c>
      <c r="E473" s="50" t="s">
        <v>604</v>
      </c>
      <c r="F473" s="50" t="s">
        <v>151</v>
      </c>
      <c r="G473" s="50"/>
      <c r="H473" s="50"/>
      <c r="I473" s="50"/>
      <c r="J473" s="39"/>
      <c r="K473" s="39"/>
      <c r="L473" s="39"/>
      <c r="M473" s="39"/>
      <c r="N473" s="39"/>
      <c r="O473" s="39"/>
      <c r="P473" s="62"/>
      <c r="Q473" s="65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  <c r="AV473" s="62"/>
      <c r="AW473" s="62"/>
      <c r="AX473" s="62"/>
      <c r="AY473" s="62"/>
      <c r="AZ473" s="62"/>
      <c r="BA473" s="62"/>
      <c r="BB473" s="62"/>
      <c r="BC473" s="62"/>
      <c r="BD473" s="62"/>
      <c r="BE473" s="62"/>
      <c r="BF473" s="62"/>
      <c r="BG473" s="62"/>
      <c r="BH473" s="62"/>
      <c r="BI473" s="62"/>
      <c r="BJ473" s="62"/>
      <c r="BK473" s="62"/>
      <c r="BL473" s="62"/>
    </row>
    <row r="474" spans="1:64" s="10" customFormat="1" ht="12.75" x14ac:dyDescent="0.2">
      <c r="A474" s="50">
        <v>4</v>
      </c>
      <c r="B474" s="50">
        <v>5</v>
      </c>
      <c r="C474" s="50">
        <v>3</v>
      </c>
      <c r="D474" s="50">
        <v>3</v>
      </c>
      <c r="E474" s="50">
        <v>5</v>
      </c>
      <c r="F474" s="50">
        <v>1</v>
      </c>
      <c r="G474" s="50"/>
      <c r="H474" s="50"/>
      <c r="I474" s="50"/>
      <c r="J474" s="39"/>
      <c r="K474" s="39"/>
      <c r="L474" s="39"/>
      <c r="M474" s="39"/>
      <c r="N474" s="39"/>
      <c r="O474" s="39"/>
      <c r="P474" s="62"/>
      <c r="Q474" s="65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  <c r="BA474" s="62"/>
      <c r="BB474" s="62"/>
      <c r="BC474" s="62"/>
      <c r="BD474" s="62"/>
      <c r="BE474" s="62"/>
      <c r="BF474" s="62"/>
      <c r="BG474" s="62"/>
      <c r="BH474" s="62"/>
      <c r="BI474" s="62"/>
      <c r="BJ474" s="62"/>
      <c r="BK474" s="62"/>
      <c r="BL474" s="62"/>
    </row>
    <row r="475" spans="1:64" s="9" customFormat="1" ht="12.75" x14ac:dyDescent="0.2">
      <c r="A475" s="36">
        <v>96</v>
      </c>
      <c r="B475" s="36">
        <v>89</v>
      </c>
      <c r="C475" s="36">
        <v>82</v>
      </c>
      <c r="D475" s="36">
        <v>88</v>
      </c>
      <c r="E475" s="36">
        <v>88</v>
      </c>
      <c r="F475" s="36">
        <v>86</v>
      </c>
      <c r="G475" s="36"/>
      <c r="H475" s="36"/>
      <c r="I475" s="36"/>
      <c r="J475" s="36"/>
      <c r="K475" s="36"/>
      <c r="L475" s="36"/>
      <c r="M475" s="36"/>
      <c r="N475" s="36"/>
      <c r="O475" s="36"/>
      <c r="P475" s="62"/>
      <c r="Q475" s="65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  <c r="BE475" s="62"/>
      <c r="BF475" s="62"/>
      <c r="BG475" s="62"/>
      <c r="BH475" s="62"/>
      <c r="BI475" s="62"/>
      <c r="BJ475" s="62"/>
      <c r="BK475" s="62"/>
      <c r="BL475" s="62"/>
    </row>
    <row r="476" spans="1:64" s="9" customFormat="1" ht="12.75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62"/>
      <c r="Q476" s="65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  <c r="AV476" s="62"/>
      <c r="AW476" s="62"/>
      <c r="AX476" s="62"/>
      <c r="AY476" s="62"/>
      <c r="AZ476" s="62"/>
      <c r="BA476" s="62"/>
      <c r="BB476" s="62"/>
      <c r="BC476" s="62"/>
      <c r="BD476" s="62"/>
      <c r="BE476" s="62"/>
      <c r="BF476" s="62"/>
      <c r="BG476" s="62"/>
      <c r="BH476" s="62"/>
      <c r="BI476" s="62"/>
      <c r="BJ476" s="62"/>
      <c r="BK476" s="62"/>
      <c r="BL476" s="62"/>
    </row>
    <row r="477" spans="1:64" s="9" customFormat="1" ht="12.75" x14ac:dyDescent="0.2">
      <c r="A477" s="27" t="s">
        <v>605</v>
      </c>
      <c r="B477" s="39" t="s">
        <v>2</v>
      </c>
      <c r="C477" s="39">
        <v>27</v>
      </c>
      <c r="D477" s="39" t="s">
        <v>3</v>
      </c>
      <c r="E477" s="39" t="s">
        <v>599</v>
      </c>
      <c r="F477" s="39" t="s">
        <v>5</v>
      </c>
      <c r="G477" s="17">
        <f>(A479*A480+B479*B480+C479*C480+D479*D480+E479*E480+F479*F480+G479*G480+H479*H480+I479*I480)/C477</f>
        <v>92.037037037037038</v>
      </c>
      <c r="H477" s="39"/>
      <c r="I477" s="39"/>
      <c r="J477" s="39"/>
      <c r="K477" s="39"/>
      <c r="L477" s="39"/>
      <c r="M477" s="39"/>
      <c r="N477" s="39"/>
      <c r="O477" s="39"/>
      <c r="P477" s="62"/>
      <c r="Q477" s="65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  <c r="AV477" s="62"/>
      <c r="AW477" s="62"/>
      <c r="AX477" s="62"/>
      <c r="AY477" s="62"/>
      <c r="AZ477" s="62"/>
      <c r="BA477" s="62"/>
      <c r="BB477" s="62"/>
      <c r="BC477" s="62"/>
      <c r="BD477" s="62"/>
      <c r="BE477" s="62"/>
      <c r="BF477" s="62"/>
      <c r="BG477" s="62"/>
      <c r="BH477" s="62"/>
      <c r="BI477" s="62"/>
      <c r="BJ477" s="62"/>
      <c r="BK477" s="62"/>
      <c r="BL477" s="62"/>
    </row>
    <row r="478" spans="1:64" s="9" customFormat="1" ht="12.75" x14ac:dyDescent="0.2">
      <c r="A478" s="50" t="s">
        <v>606</v>
      </c>
      <c r="B478" s="50" t="s">
        <v>607</v>
      </c>
      <c r="C478" s="50" t="s">
        <v>608</v>
      </c>
      <c r="D478" s="50" t="s">
        <v>609</v>
      </c>
      <c r="E478" s="50" t="s">
        <v>610</v>
      </c>
      <c r="F478" s="50" t="s">
        <v>611</v>
      </c>
      <c r="G478" s="50" t="s">
        <v>612</v>
      </c>
      <c r="H478" s="50" t="s">
        <v>613</v>
      </c>
      <c r="I478" s="39"/>
      <c r="J478" s="39"/>
      <c r="K478" s="39"/>
      <c r="L478" s="39"/>
      <c r="M478" s="39"/>
      <c r="N478" s="39"/>
      <c r="O478" s="39"/>
      <c r="P478" s="62"/>
      <c r="Q478" s="65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  <c r="AV478" s="62"/>
      <c r="AW478" s="62"/>
      <c r="AX478" s="62"/>
      <c r="AY478" s="62"/>
      <c r="AZ478" s="62"/>
      <c r="BA478" s="62"/>
      <c r="BB478" s="62"/>
      <c r="BC478" s="62"/>
      <c r="BD478" s="62"/>
      <c r="BE478" s="62"/>
      <c r="BF478" s="62"/>
      <c r="BG478" s="62"/>
      <c r="BH478" s="62"/>
      <c r="BI478" s="62"/>
      <c r="BJ478" s="62"/>
      <c r="BK478" s="62"/>
      <c r="BL478" s="62"/>
    </row>
    <row r="479" spans="1:64" s="10" customFormat="1" ht="12.75" x14ac:dyDescent="0.2">
      <c r="A479" s="50">
        <v>4</v>
      </c>
      <c r="B479" s="50">
        <v>2</v>
      </c>
      <c r="C479" s="50">
        <v>6</v>
      </c>
      <c r="D479" s="50">
        <v>5</v>
      </c>
      <c r="E479" s="50">
        <v>4</v>
      </c>
      <c r="F479" s="50">
        <v>3</v>
      </c>
      <c r="G479" s="50">
        <v>2</v>
      </c>
      <c r="H479" s="50">
        <v>1</v>
      </c>
      <c r="I479" s="39"/>
      <c r="J479" s="39"/>
      <c r="K479" s="39"/>
      <c r="L479" s="39"/>
      <c r="M479" s="39"/>
      <c r="N479" s="39"/>
      <c r="O479" s="39"/>
      <c r="P479" s="62"/>
      <c r="Q479" s="65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  <c r="AV479" s="62"/>
      <c r="AW479" s="62"/>
      <c r="AX479" s="62"/>
      <c r="AY479" s="62"/>
      <c r="AZ479" s="62"/>
      <c r="BA479" s="62"/>
      <c r="BB479" s="62"/>
      <c r="BC479" s="62"/>
      <c r="BD479" s="62"/>
      <c r="BE479" s="62"/>
      <c r="BF479" s="62"/>
      <c r="BG479" s="62"/>
      <c r="BH479" s="62"/>
      <c r="BI479" s="62"/>
      <c r="BJ479" s="62"/>
      <c r="BK479" s="62"/>
      <c r="BL479" s="62"/>
    </row>
    <row r="480" spans="1:64" s="11" customFormat="1" ht="15" customHeight="1" x14ac:dyDescent="0.15">
      <c r="A480" s="36">
        <v>93</v>
      </c>
      <c r="B480" s="36">
        <v>96</v>
      </c>
      <c r="C480" s="36">
        <v>93</v>
      </c>
      <c r="D480" s="36">
        <v>95</v>
      </c>
      <c r="E480" s="36">
        <v>92</v>
      </c>
      <c r="F480" s="36">
        <v>92</v>
      </c>
      <c r="G480" s="36">
        <v>78</v>
      </c>
      <c r="H480" s="36">
        <v>88</v>
      </c>
      <c r="I480" s="36"/>
      <c r="J480" s="36"/>
      <c r="K480" s="36"/>
      <c r="L480" s="36"/>
      <c r="M480" s="36"/>
      <c r="N480" s="36"/>
      <c r="O480" s="36"/>
      <c r="P480" s="64"/>
      <c r="Q480" s="66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  <c r="AV480" s="64"/>
      <c r="AW480" s="64"/>
      <c r="AX480" s="64"/>
      <c r="AY480" s="64"/>
      <c r="AZ480" s="64"/>
      <c r="BA480" s="64"/>
      <c r="BB480" s="64"/>
      <c r="BC480" s="64"/>
      <c r="BD480" s="64"/>
      <c r="BE480" s="64"/>
      <c r="BF480" s="64"/>
      <c r="BG480" s="64"/>
      <c r="BH480" s="64"/>
      <c r="BI480" s="64"/>
      <c r="BJ480" s="64"/>
      <c r="BK480" s="64"/>
      <c r="BL480" s="64"/>
    </row>
    <row r="481" spans="1:64" s="9" customFormat="1" ht="12.75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62"/>
      <c r="Q481" s="65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  <c r="AV481" s="62"/>
      <c r="AW481" s="62"/>
      <c r="AX481" s="62"/>
      <c r="AY481" s="62"/>
      <c r="AZ481" s="62"/>
      <c r="BA481" s="62"/>
      <c r="BB481" s="62"/>
      <c r="BC481" s="62"/>
      <c r="BD481" s="62"/>
      <c r="BE481" s="62"/>
      <c r="BF481" s="62"/>
      <c r="BG481" s="62"/>
      <c r="BH481" s="62"/>
      <c r="BI481" s="62"/>
      <c r="BJ481" s="62"/>
      <c r="BK481" s="62"/>
      <c r="BL481" s="62"/>
    </row>
    <row r="482" spans="1:64" s="9" customFormat="1" ht="12.75" x14ac:dyDescent="0.2">
      <c r="A482" s="27" t="s">
        <v>614</v>
      </c>
      <c r="B482" s="39" t="s">
        <v>2</v>
      </c>
      <c r="C482" s="39">
        <v>37</v>
      </c>
      <c r="D482" s="39" t="s">
        <v>3</v>
      </c>
      <c r="E482" s="39" t="s">
        <v>615</v>
      </c>
      <c r="F482" s="39" t="s">
        <v>5</v>
      </c>
      <c r="G482" s="17">
        <f>(A484*A485+B484*B485+C484*C485+D484*D485+E484*E485+F484*F485+G484*G485+H484*H485)/C482</f>
        <v>92</v>
      </c>
      <c r="H482" s="39"/>
      <c r="I482" s="39"/>
      <c r="J482" s="39"/>
      <c r="K482" s="39"/>
      <c r="L482" s="39"/>
      <c r="M482" s="39"/>
      <c r="N482" s="39"/>
      <c r="O482" s="39"/>
      <c r="P482" s="62"/>
      <c r="Q482" s="65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  <c r="BE482" s="62"/>
      <c r="BF482" s="62"/>
      <c r="BG482" s="62"/>
      <c r="BH482" s="62"/>
      <c r="BI482" s="62"/>
      <c r="BJ482" s="62"/>
      <c r="BK482" s="62"/>
      <c r="BL482" s="62"/>
    </row>
    <row r="483" spans="1:64" s="9" customFormat="1" ht="12.75" x14ac:dyDescent="0.2">
      <c r="A483" s="39" t="s">
        <v>616</v>
      </c>
      <c r="B483" s="39" t="s">
        <v>617</v>
      </c>
      <c r="C483" s="39" t="s">
        <v>618</v>
      </c>
      <c r="D483" s="39" t="s">
        <v>619</v>
      </c>
      <c r="E483" s="18" t="s">
        <v>620</v>
      </c>
      <c r="F483" s="18" t="s">
        <v>621</v>
      </c>
      <c r="G483" s="18" t="s">
        <v>622</v>
      </c>
      <c r="H483" s="39"/>
      <c r="I483" s="39"/>
      <c r="J483" s="39"/>
      <c r="K483" s="39"/>
      <c r="L483" s="39"/>
      <c r="M483" s="39"/>
      <c r="N483" s="39"/>
      <c r="O483" s="39"/>
      <c r="P483" s="62"/>
      <c r="Q483" s="65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  <c r="AV483" s="62"/>
      <c r="AW483" s="62"/>
      <c r="AX483" s="62"/>
      <c r="AY483" s="62"/>
      <c r="AZ483" s="62"/>
      <c r="BA483" s="62"/>
      <c r="BB483" s="62"/>
      <c r="BC483" s="62"/>
      <c r="BD483" s="62"/>
      <c r="BE483" s="62"/>
      <c r="BF483" s="62"/>
      <c r="BG483" s="62"/>
      <c r="BH483" s="62"/>
      <c r="BI483" s="62"/>
      <c r="BJ483" s="62"/>
      <c r="BK483" s="62"/>
      <c r="BL483" s="62"/>
    </row>
    <row r="484" spans="1:64" s="9" customFormat="1" ht="12.75" x14ac:dyDescent="0.2">
      <c r="A484" s="39">
        <v>6</v>
      </c>
      <c r="B484" s="39">
        <v>6</v>
      </c>
      <c r="C484" s="39">
        <v>6</v>
      </c>
      <c r="D484" s="39">
        <v>3</v>
      </c>
      <c r="E484" s="18">
        <v>6</v>
      </c>
      <c r="F484" s="18">
        <v>5</v>
      </c>
      <c r="G484" s="18">
        <v>5</v>
      </c>
      <c r="H484" s="39"/>
      <c r="I484" s="39"/>
      <c r="J484" s="39"/>
      <c r="K484" s="39"/>
      <c r="L484" s="39"/>
      <c r="M484" s="39"/>
      <c r="N484" s="39"/>
      <c r="O484" s="39"/>
      <c r="P484" s="62"/>
      <c r="Q484" s="65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  <c r="BA484" s="62"/>
      <c r="BB484" s="62"/>
      <c r="BC484" s="62"/>
      <c r="BD484" s="62"/>
      <c r="BE484" s="62"/>
      <c r="BF484" s="62"/>
      <c r="BG484" s="62"/>
      <c r="BH484" s="62"/>
      <c r="BI484" s="62"/>
      <c r="BJ484" s="62"/>
      <c r="BK484" s="62"/>
      <c r="BL484" s="62"/>
    </row>
    <row r="485" spans="1:64" s="11" customFormat="1" ht="15" customHeight="1" x14ac:dyDescent="0.15">
      <c r="A485" s="36">
        <v>95</v>
      </c>
      <c r="B485" s="36">
        <v>92</v>
      </c>
      <c r="C485" s="36">
        <v>92</v>
      </c>
      <c r="D485" s="36">
        <v>92</v>
      </c>
      <c r="E485" s="36">
        <v>94</v>
      </c>
      <c r="F485" s="36">
        <v>90</v>
      </c>
      <c r="G485" s="36">
        <v>88</v>
      </c>
      <c r="H485" s="36"/>
      <c r="I485" s="36"/>
      <c r="J485" s="36"/>
      <c r="K485" s="36"/>
      <c r="L485" s="36"/>
      <c r="M485" s="36"/>
      <c r="N485" s="36"/>
      <c r="O485" s="36"/>
      <c r="P485" s="64"/>
      <c r="Q485" s="66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  <c r="AV485" s="64"/>
      <c r="AW485" s="64"/>
      <c r="AX485" s="64"/>
      <c r="AY485" s="64"/>
      <c r="AZ485" s="64"/>
      <c r="BA485" s="64"/>
      <c r="BB485" s="64"/>
      <c r="BC485" s="64"/>
      <c r="BD485" s="64"/>
      <c r="BE485" s="64"/>
      <c r="BF485" s="64"/>
      <c r="BG485" s="64"/>
      <c r="BH485" s="64"/>
      <c r="BI485" s="64"/>
      <c r="BJ485" s="64"/>
      <c r="BK485" s="64"/>
      <c r="BL485" s="64"/>
    </row>
    <row r="486" spans="1:64" s="9" customFormat="1" ht="12.75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62"/>
      <c r="Q486" s="65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  <c r="AV486" s="62"/>
      <c r="AW486" s="62"/>
      <c r="AX486" s="62"/>
      <c r="AY486" s="62"/>
      <c r="AZ486" s="62"/>
      <c r="BA486" s="62"/>
      <c r="BB486" s="62"/>
      <c r="BC486" s="62"/>
      <c r="BD486" s="62"/>
      <c r="BE486" s="62"/>
      <c r="BF486" s="62"/>
      <c r="BG486" s="62"/>
      <c r="BH486" s="62"/>
      <c r="BI486" s="62"/>
      <c r="BJ486" s="62"/>
      <c r="BK486" s="62"/>
      <c r="BL486" s="62"/>
    </row>
    <row r="487" spans="1:64" s="9" customFormat="1" ht="12.75" x14ac:dyDescent="0.2">
      <c r="A487" s="27" t="s">
        <v>623</v>
      </c>
      <c r="B487" s="39" t="s">
        <v>2</v>
      </c>
      <c r="C487" s="39">
        <v>19</v>
      </c>
      <c r="D487" s="39" t="s">
        <v>3</v>
      </c>
      <c r="E487" s="39" t="s">
        <v>615</v>
      </c>
      <c r="F487" s="18" t="s">
        <v>5</v>
      </c>
      <c r="G487" s="17">
        <f>(A489*A490+B489*B490+C489*C490+D489*D490+E489*E490+F489*F490+G489*G490+H489*H490)/C487</f>
        <v>94.10526315789474</v>
      </c>
      <c r="H487" s="18"/>
      <c r="I487" s="18"/>
      <c r="J487" s="18"/>
      <c r="K487" s="18"/>
      <c r="L487" s="18"/>
      <c r="M487" s="18"/>
      <c r="N487" s="15"/>
      <c r="O487" s="15"/>
      <c r="P487" s="62"/>
      <c r="Q487" s="65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  <c r="AV487" s="62"/>
      <c r="AW487" s="62"/>
      <c r="AX487" s="62"/>
      <c r="AY487" s="62"/>
      <c r="AZ487" s="62"/>
      <c r="BA487" s="62"/>
      <c r="BB487" s="62"/>
      <c r="BC487" s="62"/>
      <c r="BD487" s="62"/>
      <c r="BE487" s="62"/>
      <c r="BF487" s="62"/>
      <c r="BG487" s="62"/>
      <c r="BH487" s="62"/>
      <c r="BI487" s="62"/>
      <c r="BJ487" s="62"/>
      <c r="BK487" s="62"/>
      <c r="BL487" s="62"/>
    </row>
    <row r="488" spans="1:64" s="9" customFormat="1" ht="12.75" x14ac:dyDescent="0.2">
      <c r="A488" s="18" t="s">
        <v>624</v>
      </c>
      <c r="B488" s="18" t="s">
        <v>619</v>
      </c>
      <c r="C488" s="18" t="s">
        <v>625</v>
      </c>
      <c r="D488" s="18" t="s">
        <v>626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2"/>
      <c r="Q488" s="65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  <c r="BA488" s="62"/>
      <c r="BB488" s="62"/>
      <c r="BC488" s="62"/>
      <c r="BD488" s="62"/>
      <c r="BE488" s="62"/>
      <c r="BF488" s="62"/>
      <c r="BG488" s="62"/>
      <c r="BH488" s="62"/>
      <c r="BI488" s="62"/>
      <c r="BJ488" s="62"/>
      <c r="BK488" s="62"/>
      <c r="BL488" s="62"/>
    </row>
    <row r="489" spans="1:64" s="10" customFormat="1" ht="12.75" x14ac:dyDescent="0.2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2"/>
      <c r="Q489" s="65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  <c r="AV489" s="62"/>
      <c r="AW489" s="62"/>
      <c r="AX489" s="62"/>
      <c r="AY489" s="62"/>
      <c r="AZ489" s="62"/>
      <c r="BA489" s="62"/>
      <c r="BB489" s="62"/>
      <c r="BC489" s="62"/>
      <c r="BD489" s="62"/>
      <c r="BE489" s="62"/>
      <c r="BF489" s="62"/>
      <c r="BG489" s="62"/>
      <c r="BH489" s="62"/>
      <c r="BI489" s="62"/>
      <c r="BJ489" s="62"/>
      <c r="BK489" s="62"/>
      <c r="BL489" s="62"/>
    </row>
    <row r="490" spans="1:64" s="9" customFormat="1" ht="12.75" x14ac:dyDescent="0.2">
      <c r="A490" s="19">
        <v>94</v>
      </c>
      <c r="B490" s="19">
        <v>92</v>
      </c>
      <c r="C490" s="19">
        <v>97</v>
      </c>
      <c r="D490" s="19">
        <v>92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2"/>
      <c r="Q490" s="65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</row>
    <row r="491" spans="1:64" s="9" customFormat="1" ht="12" x14ac:dyDescent="0.1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  <c r="AV491" s="62"/>
      <c r="AW491" s="62"/>
      <c r="AX491" s="62"/>
      <c r="AY491" s="62"/>
      <c r="AZ491" s="62"/>
      <c r="BA491" s="62"/>
      <c r="BB491" s="62"/>
      <c r="BC491" s="62"/>
      <c r="BD491" s="62"/>
      <c r="BE491" s="62"/>
      <c r="BF491" s="62"/>
      <c r="BG491" s="62"/>
      <c r="BH491" s="62"/>
      <c r="BI491" s="62"/>
      <c r="BJ491" s="62"/>
      <c r="BK491" s="62"/>
      <c r="BL491" s="62"/>
    </row>
    <row r="492" spans="1:64" s="9" customFormat="1" ht="12.75" x14ac:dyDescent="0.2">
      <c r="A492" s="27" t="s">
        <v>627</v>
      </c>
      <c r="B492" s="39" t="s">
        <v>2</v>
      </c>
      <c r="C492" s="39">
        <v>36</v>
      </c>
      <c r="D492" s="39" t="s">
        <v>3</v>
      </c>
      <c r="E492" s="18" t="s">
        <v>541</v>
      </c>
      <c r="F492" s="18" t="s">
        <v>5</v>
      </c>
      <c r="G492" s="17">
        <f>(A494*A495+B494*B495+C494*C495+D494*D495+E494*E495+F494*F495+G494*G495+H494*H495+I494*I495+J494*J495)/C492</f>
        <v>85.972222222222229</v>
      </c>
      <c r="H492" s="21"/>
      <c r="I492" s="18"/>
      <c r="J492" s="18"/>
      <c r="K492" s="18"/>
      <c r="L492" s="18"/>
      <c r="M492" s="18"/>
      <c r="N492" s="15"/>
      <c r="O492" s="15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  <c r="BA492" s="62"/>
      <c r="BB492" s="62"/>
      <c r="BC492" s="62"/>
      <c r="BD492" s="62"/>
      <c r="BE492" s="62"/>
      <c r="BF492" s="62"/>
      <c r="BG492" s="62"/>
      <c r="BH492" s="62"/>
      <c r="BI492" s="62"/>
      <c r="BJ492" s="62"/>
      <c r="BK492" s="62"/>
      <c r="BL492" s="62"/>
    </row>
    <row r="493" spans="1:64" s="9" customFormat="1" ht="12.75" x14ac:dyDescent="0.2">
      <c r="A493" s="57" t="s">
        <v>628</v>
      </c>
      <c r="B493" s="57" t="s">
        <v>629</v>
      </c>
      <c r="C493" s="57" t="s">
        <v>630</v>
      </c>
      <c r="D493" s="57" t="s">
        <v>631</v>
      </c>
      <c r="E493" s="57" t="s">
        <v>546</v>
      </c>
      <c r="F493" s="57" t="s">
        <v>151</v>
      </c>
      <c r="G493" s="57" t="s">
        <v>554</v>
      </c>
      <c r="H493" s="57" t="s">
        <v>632</v>
      </c>
      <c r="I493" s="57" t="s">
        <v>633</v>
      </c>
      <c r="J493" s="57" t="s">
        <v>634</v>
      </c>
      <c r="K493" s="18"/>
      <c r="L493" s="18"/>
      <c r="M493" s="18"/>
      <c r="N493" s="18"/>
      <c r="O493" s="15"/>
      <c r="P493" s="62"/>
      <c r="Q493" s="65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  <c r="BA493" s="62"/>
      <c r="BB493" s="62"/>
      <c r="BC493" s="62"/>
      <c r="BD493" s="62"/>
      <c r="BE493" s="62"/>
      <c r="BF493" s="62"/>
      <c r="BG493" s="62"/>
      <c r="BH493" s="62"/>
      <c r="BI493" s="62"/>
      <c r="BJ493" s="62"/>
      <c r="BK493" s="62"/>
      <c r="BL493" s="62"/>
    </row>
    <row r="494" spans="1:64" s="10" customFormat="1" ht="12.75" x14ac:dyDescent="0.2">
      <c r="A494" s="58">
        <v>6</v>
      </c>
      <c r="B494" s="57">
        <v>6</v>
      </c>
      <c r="C494" s="57">
        <v>6</v>
      </c>
      <c r="D494" s="57">
        <v>6</v>
      </c>
      <c r="E494" s="57">
        <v>1</v>
      </c>
      <c r="F494" s="57">
        <v>1</v>
      </c>
      <c r="G494" s="57">
        <v>1</v>
      </c>
      <c r="H494" s="57">
        <v>2</v>
      </c>
      <c r="I494" s="57">
        <v>5</v>
      </c>
      <c r="J494" s="57">
        <v>2</v>
      </c>
      <c r="K494" s="18"/>
      <c r="L494" s="18"/>
      <c r="M494" s="18"/>
      <c r="N494" s="18"/>
      <c r="O494" s="15"/>
      <c r="P494" s="62"/>
      <c r="Q494" s="65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  <c r="BA494" s="62"/>
      <c r="BB494" s="62"/>
      <c r="BC494" s="62"/>
      <c r="BD494" s="62"/>
      <c r="BE494" s="62"/>
      <c r="BF494" s="62"/>
      <c r="BG494" s="62"/>
      <c r="BH494" s="62"/>
      <c r="BI494" s="62"/>
      <c r="BJ494" s="62"/>
      <c r="BK494" s="62"/>
      <c r="BL494" s="62"/>
    </row>
    <row r="495" spans="1:64" s="9" customFormat="1" ht="12.75" x14ac:dyDescent="0.2">
      <c r="A495" s="19">
        <v>92</v>
      </c>
      <c r="B495" s="19">
        <v>79</v>
      </c>
      <c r="C495" s="19">
        <v>93</v>
      </c>
      <c r="D495" s="19">
        <v>91</v>
      </c>
      <c r="E495" s="19">
        <v>87</v>
      </c>
      <c r="F495" s="19">
        <v>86</v>
      </c>
      <c r="G495" s="19">
        <v>84</v>
      </c>
      <c r="H495" s="30">
        <v>83</v>
      </c>
      <c r="I495" s="19">
        <v>78</v>
      </c>
      <c r="J495" s="19">
        <v>76</v>
      </c>
      <c r="K495" s="19"/>
      <c r="L495" s="30"/>
      <c r="M495" s="19"/>
      <c r="N495" s="19"/>
      <c r="O495" s="19"/>
      <c r="P495" s="62"/>
      <c r="Q495" s="65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  <c r="BA495" s="62"/>
      <c r="BB495" s="62"/>
      <c r="BC495" s="62"/>
      <c r="BD495" s="62"/>
      <c r="BE495" s="62"/>
      <c r="BF495" s="62"/>
      <c r="BG495" s="62"/>
      <c r="BH495" s="62"/>
      <c r="BI495" s="62"/>
      <c r="BJ495" s="62"/>
      <c r="BK495" s="62"/>
      <c r="BL495" s="62"/>
    </row>
    <row r="496" spans="1:64" s="9" customFormat="1" ht="12.75" x14ac:dyDescent="0.2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2"/>
      <c r="Q496" s="65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  <c r="AV496" s="62"/>
      <c r="AW496" s="62"/>
      <c r="AX496" s="62"/>
      <c r="AY496" s="62"/>
      <c r="AZ496" s="62"/>
      <c r="BA496" s="62"/>
      <c r="BB496" s="62"/>
      <c r="BC496" s="62"/>
      <c r="BD496" s="62"/>
      <c r="BE496" s="62"/>
      <c r="BF496" s="62"/>
      <c r="BG496" s="62"/>
      <c r="BH496" s="62"/>
      <c r="BI496" s="62"/>
      <c r="BJ496" s="62"/>
      <c r="BK496" s="62"/>
      <c r="BL496" s="62"/>
    </row>
    <row r="497" spans="1:64" s="9" customFormat="1" ht="12.75" x14ac:dyDescent="0.2">
      <c r="A497" s="27" t="s">
        <v>635</v>
      </c>
      <c r="B497" s="39" t="s">
        <v>2</v>
      </c>
      <c r="C497" s="39">
        <v>29</v>
      </c>
      <c r="D497" s="39" t="s">
        <v>3</v>
      </c>
      <c r="E497" s="18" t="s">
        <v>541</v>
      </c>
      <c r="F497" s="18" t="s">
        <v>5</v>
      </c>
      <c r="G497" s="17">
        <f>(A499*A500+B499*B500+C499*C500+D499*D500+E499*E500+F499*F500+G499*G500+H499*H500+I499*I500+J499*J500)/C497</f>
        <v>87.41379310344827</v>
      </c>
      <c r="H497" s="18"/>
      <c r="I497" s="18"/>
      <c r="J497" s="18"/>
      <c r="K497" s="18"/>
      <c r="L497" s="18"/>
      <c r="M497" s="18"/>
      <c r="N497" s="15"/>
      <c r="O497" s="15"/>
      <c r="P497" s="62"/>
      <c r="Q497" s="65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  <c r="AV497" s="62"/>
      <c r="AW497" s="62"/>
      <c r="AX497" s="62"/>
      <c r="AY497" s="62"/>
      <c r="AZ497" s="62"/>
      <c r="BA497" s="62"/>
      <c r="BB497" s="62"/>
      <c r="BC497" s="62"/>
      <c r="BD497" s="62"/>
      <c r="BE497" s="62"/>
      <c r="BF497" s="62"/>
      <c r="BG497" s="62"/>
      <c r="BH497" s="62"/>
      <c r="BI497" s="62"/>
      <c r="BJ497" s="62"/>
      <c r="BK497" s="62"/>
      <c r="BL497" s="62"/>
    </row>
    <row r="498" spans="1:64" s="9" customFormat="1" ht="12.75" x14ac:dyDescent="0.2">
      <c r="A498" s="43" t="s">
        <v>636</v>
      </c>
      <c r="B498" s="43" t="s">
        <v>637</v>
      </c>
      <c r="C498" s="44" t="s">
        <v>634</v>
      </c>
      <c r="D498" s="43" t="s">
        <v>638</v>
      </c>
      <c r="E498" s="43" t="s">
        <v>639</v>
      </c>
      <c r="F498" s="43" t="s">
        <v>640</v>
      </c>
      <c r="G498" s="43" t="s">
        <v>641</v>
      </c>
      <c r="H498" s="18"/>
      <c r="I498" s="18"/>
      <c r="J498" s="18"/>
      <c r="K498" s="18"/>
      <c r="L498" s="18"/>
      <c r="M498" s="15"/>
      <c r="N498" s="15"/>
      <c r="O498" s="15"/>
      <c r="P498" s="62"/>
      <c r="Q498" s="65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  <c r="AV498" s="62"/>
      <c r="AW498" s="62"/>
      <c r="AX498" s="62"/>
      <c r="AY498" s="62"/>
      <c r="AZ498" s="62"/>
      <c r="BA498" s="62"/>
      <c r="BB498" s="62"/>
      <c r="BC498" s="62"/>
      <c r="BD498" s="62"/>
      <c r="BE498" s="62"/>
      <c r="BF498" s="62"/>
      <c r="BG498" s="62"/>
      <c r="BH498" s="62"/>
      <c r="BI498" s="62"/>
      <c r="BJ498" s="62"/>
      <c r="BK498" s="62"/>
      <c r="BL498" s="62"/>
    </row>
    <row r="499" spans="1:64" s="10" customFormat="1" ht="12.75" x14ac:dyDescent="0.2">
      <c r="A499" s="43">
        <v>4</v>
      </c>
      <c r="B499" s="43">
        <v>6</v>
      </c>
      <c r="C499" s="43">
        <v>1</v>
      </c>
      <c r="D499" s="47">
        <v>2</v>
      </c>
      <c r="E499" s="43">
        <v>6</v>
      </c>
      <c r="F499" s="43">
        <v>5</v>
      </c>
      <c r="G499" s="43">
        <v>5</v>
      </c>
      <c r="H499" s="18"/>
      <c r="I499" s="18"/>
      <c r="J499" s="18"/>
      <c r="K499" s="18"/>
      <c r="L499" s="18"/>
      <c r="M499" s="15"/>
      <c r="N499" s="15"/>
      <c r="O499" s="15"/>
      <c r="P499" s="62"/>
      <c r="Q499" s="65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  <c r="AV499" s="62"/>
      <c r="AW499" s="62"/>
      <c r="AX499" s="62"/>
      <c r="AY499" s="62"/>
      <c r="AZ499" s="62"/>
      <c r="BA499" s="62"/>
      <c r="BB499" s="62"/>
      <c r="BC499" s="62"/>
      <c r="BD499" s="62"/>
      <c r="BE499" s="62"/>
      <c r="BF499" s="62"/>
      <c r="BG499" s="62"/>
      <c r="BH499" s="62"/>
      <c r="BI499" s="62"/>
      <c r="BJ499" s="62"/>
      <c r="BK499" s="62"/>
      <c r="BL499" s="62"/>
    </row>
    <row r="500" spans="1:64" s="9" customFormat="1" ht="12.75" x14ac:dyDescent="0.2">
      <c r="A500" s="19">
        <v>78</v>
      </c>
      <c r="B500" s="19">
        <v>99</v>
      </c>
      <c r="C500" s="19">
        <v>76</v>
      </c>
      <c r="D500" s="19">
        <v>87</v>
      </c>
      <c r="E500" s="19">
        <v>89</v>
      </c>
      <c r="F500" s="19">
        <v>87</v>
      </c>
      <c r="G500" s="19">
        <v>82</v>
      </c>
      <c r="H500" s="19"/>
      <c r="I500" s="19"/>
      <c r="J500" s="19"/>
      <c r="K500" s="19"/>
      <c r="L500" s="19"/>
      <c r="M500" s="19"/>
      <c r="N500" s="19"/>
      <c r="O500" s="19"/>
      <c r="P500" s="62"/>
      <c r="Q500" s="65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  <c r="AV500" s="62"/>
      <c r="AW500" s="62"/>
      <c r="AX500" s="62"/>
      <c r="AY500" s="62"/>
      <c r="AZ500" s="62"/>
      <c r="BA500" s="62"/>
      <c r="BB500" s="62"/>
      <c r="BC500" s="62"/>
      <c r="BD500" s="62"/>
      <c r="BE500" s="62"/>
      <c r="BF500" s="62"/>
      <c r="BG500" s="62"/>
      <c r="BH500" s="62"/>
      <c r="BI500" s="62"/>
      <c r="BJ500" s="62"/>
      <c r="BK500" s="62"/>
      <c r="BL500" s="62"/>
    </row>
    <row r="501" spans="1:64" s="1" customFormat="1" ht="12.75" x14ac:dyDescent="0.2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 x14ac:dyDescent="0.15">
      <c r="A502" s="14" t="s">
        <v>642</v>
      </c>
      <c r="B502" s="18" t="s">
        <v>2</v>
      </c>
      <c r="C502" s="18">
        <v>34</v>
      </c>
      <c r="D502" s="18" t="s">
        <v>3</v>
      </c>
      <c r="E502" s="18" t="s">
        <v>643</v>
      </c>
      <c r="F502" s="18" t="s">
        <v>5</v>
      </c>
      <c r="G502" s="17">
        <f>(A504*A505+B504*B505+C504*C505+D504*D505+E504*E505+F504*F505+G504*G505+H504*H505+I504*I505+J504*J505)/C502</f>
        <v>87.82352941176471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 x14ac:dyDescent="0.15">
      <c r="A503" s="18" t="s">
        <v>644</v>
      </c>
      <c r="B503" s="18" t="s">
        <v>645</v>
      </c>
      <c r="C503" s="18" t="s">
        <v>646</v>
      </c>
      <c r="D503" s="18" t="s">
        <v>647</v>
      </c>
      <c r="E503" s="18" t="s">
        <v>648</v>
      </c>
      <c r="F503" s="18" t="s">
        <v>649</v>
      </c>
      <c r="G503" s="18" t="s">
        <v>650</v>
      </c>
      <c r="H503" s="18" t="s">
        <v>634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 x14ac:dyDescent="0.15">
      <c r="A504" s="18">
        <v>5</v>
      </c>
      <c r="B504" s="39">
        <v>5</v>
      </c>
      <c r="C504" s="39">
        <v>4</v>
      </c>
      <c r="D504" s="39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 x14ac:dyDescent="0.15">
      <c r="A505" s="19">
        <v>82</v>
      </c>
      <c r="B505" s="19">
        <v>87</v>
      </c>
      <c r="C505" s="19">
        <v>83</v>
      </c>
      <c r="D505" s="19">
        <v>88</v>
      </c>
      <c r="E505" s="19">
        <v>77</v>
      </c>
      <c r="F505" s="19">
        <v>90</v>
      </c>
      <c r="G505" s="19">
        <v>98</v>
      </c>
      <c r="H505" s="19">
        <v>76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 x14ac:dyDescent="0.1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 x14ac:dyDescent="0.15">
      <c r="A507" s="14" t="s">
        <v>651</v>
      </c>
      <c r="B507" s="18" t="s">
        <v>2</v>
      </c>
      <c r="C507" s="18">
        <v>21</v>
      </c>
      <c r="D507" s="18" t="s">
        <v>3</v>
      </c>
      <c r="E507" s="18" t="s">
        <v>534</v>
      </c>
      <c r="F507" s="18" t="s">
        <v>5</v>
      </c>
      <c r="G507" s="17">
        <f>(A509*A510+B509*B510+C509*C510+D509*D510+E509*E510+F509*F510+G509*G510+H509*H510+I509*I510+J509*J510)/C507</f>
        <v>84.857142857142861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 x14ac:dyDescent="0.15">
      <c r="A508" s="59" t="s">
        <v>652</v>
      </c>
      <c r="B508" s="59" t="s">
        <v>653</v>
      </c>
      <c r="C508" s="59" t="s">
        <v>654</v>
      </c>
      <c r="D508" s="59" t="s">
        <v>655</v>
      </c>
      <c r="E508" s="59" t="s">
        <v>656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 x14ac:dyDescent="0.2">
      <c r="A509" s="59">
        <v>5</v>
      </c>
      <c r="B509" s="59">
        <v>6</v>
      </c>
      <c r="C509" s="60">
        <v>2</v>
      </c>
      <c r="D509" s="59">
        <v>6</v>
      </c>
      <c r="E509" s="59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 x14ac:dyDescent="0.2">
      <c r="A510" s="19">
        <v>84</v>
      </c>
      <c r="B510" s="19">
        <v>88</v>
      </c>
      <c r="C510" s="19">
        <v>80</v>
      </c>
      <c r="D510" s="19">
        <v>83</v>
      </c>
      <c r="E510" s="30">
        <v>88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 x14ac:dyDescent="0.2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x14ac:dyDescent="0.15">
      <c r="A512" s="14" t="s">
        <v>657</v>
      </c>
      <c r="B512" s="18" t="s">
        <v>2</v>
      </c>
      <c r="C512" s="18">
        <v>19</v>
      </c>
      <c r="D512" s="18" t="s">
        <v>3</v>
      </c>
      <c r="E512" s="18" t="s">
        <v>534</v>
      </c>
      <c r="F512" s="18" t="s">
        <v>5</v>
      </c>
      <c r="G512" s="17">
        <f>(A514*A515+B514*B515+C514*C515+D514*D515+E514*E515+F514*F515+G514*G515+H514*H515+I514*I515+J514*J515)/C512</f>
        <v>87.684210526315795</v>
      </c>
      <c r="H512" s="61"/>
      <c r="I512" s="61"/>
      <c r="J512" s="61"/>
      <c r="K512" s="61"/>
      <c r="L512" s="61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x14ac:dyDescent="0.15">
      <c r="A513" s="15" t="s">
        <v>658</v>
      </c>
      <c r="B513" s="15" t="s">
        <v>654</v>
      </c>
      <c r="C513" s="15" t="s">
        <v>659</v>
      </c>
      <c r="D513" s="15" t="s">
        <v>558</v>
      </c>
      <c r="E513" s="15" t="s">
        <v>660</v>
      </c>
      <c r="F513" s="15"/>
      <c r="G513" s="15"/>
      <c r="H513" s="61"/>
      <c r="I513" s="61"/>
      <c r="J513" s="61"/>
      <c r="K513" s="61"/>
      <c r="L513" s="61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 x14ac:dyDescent="0.15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 x14ac:dyDescent="0.2">
      <c r="A515" s="30">
        <v>88</v>
      </c>
      <c r="B515" s="19">
        <v>80</v>
      </c>
      <c r="C515" s="19">
        <v>88</v>
      </c>
      <c r="D515" s="19">
        <v>94</v>
      </c>
      <c r="E515" s="19">
        <v>88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 x14ac:dyDescent="0.2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 x14ac:dyDescent="0.15">
      <c r="A517" s="14" t="s">
        <v>661</v>
      </c>
      <c r="B517" s="15" t="s">
        <v>2</v>
      </c>
      <c r="C517" s="15">
        <v>26</v>
      </c>
      <c r="D517" s="15" t="s">
        <v>3</v>
      </c>
      <c r="E517" s="67" t="s">
        <v>662</v>
      </c>
      <c r="F517" s="18" t="s">
        <v>5</v>
      </c>
      <c r="G517" s="17">
        <f>(A519*A520+B519*B520+C519*C520+D519*D520+E519*E520+F519*F520+G519*G520+H519*H520+I519*I520+J519*J520)/C517</f>
        <v>83.461538461538467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 x14ac:dyDescent="0.15">
      <c r="A518" s="44" t="s">
        <v>663</v>
      </c>
      <c r="B518" s="44" t="s">
        <v>664</v>
      </c>
      <c r="C518" s="44" t="s">
        <v>665</v>
      </c>
      <c r="D518" s="44" t="s">
        <v>648</v>
      </c>
      <c r="E518" s="44" t="s">
        <v>666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 x14ac:dyDescent="0.2">
      <c r="A519" s="55">
        <v>3</v>
      </c>
      <c r="B519" s="55">
        <v>6</v>
      </c>
      <c r="C519" s="55">
        <v>6</v>
      </c>
      <c r="D519" s="55">
        <v>5</v>
      </c>
      <c r="E519" s="55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 x14ac:dyDescent="0.2">
      <c r="A520" s="30">
        <v>89</v>
      </c>
      <c r="B520" s="19">
        <v>81</v>
      </c>
      <c r="C520" s="19">
        <v>88</v>
      </c>
      <c r="D520" s="19">
        <v>77</v>
      </c>
      <c r="E520" s="19">
        <v>84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 x14ac:dyDescent="0.2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29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 x14ac:dyDescent="0.2">
      <c r="A522" s="14" t="s">
        <v>667</v>
      </c>
      <c r="B522" s="18" t="s">
        <v>202</v>
      </c>
      <c r="C522" s="18">
        <v>23</v>
      </c>
      <c r="D522" s="18" t="s">
        <v>3</v>
      </c>
      <c r="E522" s="18" t="s">
        <v>668</v>
      </c>
      <c r="F522" s="18" t="s">
        <v>5</v>
      </c>
      <c r="G522" s="17">
        <f>(A524*A525+B524*B525+C524*C525+D524*D525+E524*E525+F524*F525+G524*G525+H524*H525)/C522</f>
        <v>84.695652173913047</v>
      </c>
      <c r="H522" s="46"/>
      <c r="I522" s="46"/>
      <c r="J522" s="46"/>
      <c r="K522" s="46"/>
      <c r="L522" s="46"/>
      <c r="M522" s="46"/>
      <c r="N522" s="46"/>
      <c r="O522" s="46"/>
      <c r="P522" s="5"/>
      <c r="Q522" s="29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 x14ac:dyDescent="0.2">
      <c r="A523" s="15" t="s">
        <v>669</v>
      </c>
      <c r="B523" s="15" t="s">
        <v>670</v>
      </c>
      <c r="C523" s="15" t="s">
        <v>671</v>
      </c>
      <c r="D523" s="15" t="s">
        <v>672</v>
      </c>
      <c r="E523" s="15" t="s">
        <v>673</v>
      </c>
      <c r="F523" s="15" t="s">
        <v>674</v>
      </c>
      <c r="G523" s="15" t="s">
        <v>675</v>
      </c>
      <c r="H523" s="46"/>
      <c r="I523" s="15"/>
      <c r="J523" s="15"/>
      <c r="K523" s="15"/>
      <c r="L523" s="15"/>
      <c r="M523" s="46"/>
      <c r="N523" s="46"/>
      <c r="O523" s="46"/>
      <c r="P523" s="5"/>
      <c r="Q523" s="29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 x14ac:dyDescent="0.2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39">
        <v>1</v>
      </c>
      <c r="H524" s="46"/>
      <c r="I524" s="39"/>
      <c r="J524" s="39"/>
      <c r="K524" s="39"/>
      <c r="L524" s="39"/>
      <c r="M524" s="46"/>
      <c r="N524" s="46"/>
      <c r="O524" s="46"/>
      <c r="P524" s="5"/>
      <c r="Q524" s="29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 x14ac:dyDescent="0.2">
      <c r="A525" s="36">
        <v>75</v>
      </c>
      <c r="B525" s="36">
        <v>87</v>
      </c>
      <c r="C525" s="36">
        <v>85</v>
      </c>
      <c r="D525" s="36">
        <v>86</v>
      </c>
      <c r="E525" s="36">
        <v>87</v>
      </c>
      <c r="F525" s="36">
        <v>85</v>
      </c>
      <c r="G525" s="36">
        <v>91</v>
      </c>
      <c r="H525" s="36"/>
      <c r="I525" s="36"/>
      <c r="J525" s="36"/>
      <c r="K525" s="36"/>
      <c r="L525" s="36"/>
      <c r="M525" s="63"/>
      <c r="N525" s="63"/>
      <c r="O525" s="63"/>
      <c r="P525" s="5"/>
      <c r="Q525" s="29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 x14ac:dyDescent="0.2">
      <c r="A526" s="15"/>
      <c r="B526" s="18"/>
      <c r="C526" s="18"/>
      <c r="D526" s="18"/>
      <c r="E526" s="18"/>
      <c r="F526" s="18"/>
      <c r="G526" s="15"/>
      <c r="H526" s="46"/>
      <c r="I526" s="46"/>
      <c r="J526" s="46"/>
      <c r="K526" s="46"/>
      <c r="L526" s="46"/>
      <c r="M526" s="46"/>
      <c r="N526" s="46"/>
      <c r="O526" s="46"/>
      <c r="P526" s="5"/>
      <c r="Q526" s="29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 x14ac:dyDescent="0.2">
      <c r="A527" s="14" t="s">
        <v>676</v>
      </c>
      <c r="B527" s="18" t="s">
        <v>202</v>
      </c>
      <c r="C527" s="18">
        <v>23</v>
      </c>
      <c r="D527" s="18" t="s">
        <v>3</v>
      </c>
      <c r="E527" s="18" t="s">
        <v>677</v>
      </c>
      <c r="F527" s="18" t="s">
        <v>5</v>
      </c>
      <c r="G527" s="17">
        <f>(A529*A530+B529*B530+C529*C530+D529*D530+E529*E530+F529*F530+G529*G530+H529*H530)/C527</f>
        <v>85.086956521739125</v>
      </c>
      <c r="H527" s="46"/>
      <c r="I527" s="46"/>
      <c r="J527" s="46"/>
      <c r="K527" s="46"/>
      <c r="L527" s="46"/>
      <c r="M527" s="46"/>
      <c r="N527" s="46"/>
      <c r="O527" s="46"/>
      <c r="P527" s="5"/>
      <c r="Q527" s="29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 x14ac:dyDescent="0.2">
      <c r="A528" s="15" t="s">
        <v>678</v>
      </c>
      <c r="B528" s="15" t="s">
        <v>669</v>
      </c>
      <c r="C528" s="15" t="s">
        <v>679</v>
      </c>
      <c r="D528" s="15" t="s">
        <v>680</v>
      </c>
      <c r="E528" s="15" t="s">
        <v>681</v>
      </c>
      <c r="F528" s="15"/>
      <c r="G528" s="15"/>
      <c r="H528" s="15"/>
      <c r="I528" s="15"/>
      <c r="J528" s="15"/>
      <c r="K528" s="15"/>
      <c r="L528" s="46"/>
      <c r="M528" s="46"/>
      <c r="N528" s="46"/>
      <c r="O528" s="46"/>
      <c r="P528" s="5"/>
      <c r="Q528" s="29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 x14ac:dyDescent="0.2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39"/>
      <c r="K529" s="39"/>
      <c r="L529" s="46"/>
      <c r="M529" s="46"/>
      <c r="N529" s="46"/>
      <c r="O529" s="46"/>
      <c r="P529" s="5"/>
      <c r="Q529" s="29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 x14ac:dyDescent="0.2">
      <c r="A530" s="36">
        <v>75</v>
      </c>
      <c r="B530" s="36">
        <v>75</v>
      </c>
      <c r="C530" s="36">
        <v>88</v>
      </c>
      <c r="D530" s="36">
        <v>88</v>
      </c>
      <c r="E530" s="36">
        <v>92</v>
      </c>
      <c r="F530" s="36"/>
      <c r="G530" s="36"/>
      <c r="H530" s="36"/>
      <c r="I530" s="36"/>
      <c r="J530" s="36"/>
      <c r="K530" s="36"/>
      <c r="L530" s="63"/>
      <c r="M530" s="63"/>
      <c r="N530" s="63"/>
      <c r="O530" s="63"/>
      <c r="P530" s="5"/>
      <c r="Q530" s="29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 x14ac:dyDescent="0.2">
      <c r="A531" s="15"/>
      <c r="B531" s="18"/>
      <c r="C531" s="18"/>
      <c r="D531" s="18"/>
      <c r="E531" s="18"/>
      <c r="F531" s="18"/>
      <c r="G531" s="15"/>
      <c r="H531" s="46"/>
      <c r="I531" s="46"/>
      <c r="J531" s="46"/>
      <c r="K531" s="46"/>
      <c r="L531" s="46"/>
      <c r="M531" s="46"/>
      <c r="N531" s="46"/>
      <c r="O531" s="46"/>
      <c r="P531" s="62"/>
      <c r="Q531" s="65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  <c r="AV531" s="62"/>
      <c r="AW531" s="62"/>
      <c r="AX531" s="62"/>
      <c r="AY531" s="62"/>
      <c r="AZ531" s="62"/>
      <c r="BA531" s="62"/>
      <c r="BB531" s="62"/>
      <c r="BC531" s="62"/>
      <c r="BD531" s="62"/>
      <c r="BE531" s="62"/>
      <c r="BF531" s="62"/>
      <c r="BG531" s="62"/>
      <c r="BH531" s="62"/>
      <c r="BI531" s="62"/>
      <c r="BJ531" s="62"/>
      <c r="BK531" s="62"/>
      <c r="BL531" s="62"/>
    </row>
    <row r="532" spans="1:64" s="9" customFormat="1" ht="12.75" x14ac:dyDescent="0.2">
      <c r="A532" s="14" t="s">
        <v>682</v>
      </c>
      <c r="B532" s="18" t="s">
        <v>202</v>
      </c>
      <c r="C532" s="18">
        <v>27</v>
      </c>
      <c r="D532" s="18" t="s">
        <v>3</v>
      </c>
      <c r="E532" s="18" t="s">
        <v>683</v>
      </c>
      <c r="F532" s="18" t="s">
        <v>5</v>
      </c>
      <c r="G532" s="17">
        <f>(A534*A535+B534*B535+C534*C535+D534*D535+E534*E535+F534*F535+G534*G535+H534*H535)/C532</f>
        <v>85.222222222222229</v>
      </c>
      <c r="H532" s="46"/>
      <c r="I532" s="46"/>
      <c r="J532" s="46"/>
      <c r="K532" s="46"/>
      <c r="L532" s="46"/>
      <c r="M532" s="46"/>
      <c r="N532" s="46"/>
      <c r="O532" s="46"/>
      <c r="P532" s="62"/>
      <c r="Q532" s="65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  <c r="AV532" s="62"/>
      <c r="AW532" s="62"/>
      <c r="AX532" s="62"/>
      <c r="AY532" s="62"/>
      <c r="AZ532" s="62"/>
      <c r="BA532" s="62"/>
      <c r="BB532" s="62"/>
      <c r="BC532" s="62"/>
      <c r="BD532" s="62"/>
      <c r="BE532" s="62"/>
      <c r="BF532" s="62"/>
      <c r="BG532" s="62"/>
      <c r="BH532" s="62"/>
      <c r="BI532" s="62"/>
      <c r="BJ532" s="62"/>
      <c r="BK532" s="62"/>
      <c r="BL532" s="62"/>
    </row>
    <row r="533" spans="1:64" s="9" customFormat="1" ht="12.75" x14ac:dyDescent="0.2">
      <c r="A533" s="15" t="s">
        <v>684</v>
      </c>
      <c r="B533" s="15" t="s">
        <v>675</v>
      </c>
      <c r="C533" s="15" t="s">
        <v>672</v>
      </c>
      <c r="D533" s="15" t="s">
        <v>685</v>
      </c>
      <c r="E533" s="15" t="s">
        <v>686</v>
      </c>
      <c r="F533" s="15" t="s">
        <v>678</v>
      </c>
      <c r="G533" s="15" t="s">
        <v>674</v>
      </c>
      <c r="H533" s="15"/>
      <c r="I533" s="15"/>
      <c r="J533" s="39"/>
      <c r="K533" s="15"/>
      <c r="L533" s="46"/>
      <c r="M533" s="46"/>
      <c r="N533" s="46"/>
      <c r="O533" s="46"/>
      <c r="P533" s="62"/>
      <c r="Q533" s="65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  <c r="AV533" s="62"/>
      <c r="AW533" s="62"/>
      <c r="AX533" s="62"/>
      <c r="AY533" s="62"/>
      <c r="AZ533" s="62"/>
      <c r="BA533" s="62"/>
      <c r="BB533" s="62"/>
      <c r="BC533" s="62"/>
      <c r="BD533" s="62"/>
      <c r="BE533" s="62"/>
      <c r="BF533" s="62"/>
      <c r="BG533" s="62"/>
      <c r="BH533" s="62"/>
      <c r="BI533" s="62"/>
      <c r="BJ533" s="62"/>
      <c r="BK533" s="62"/>
      <c r="BL533" s="62"/>
    </row>
    <row r="534" spans="1:64" s="9" customFormat="1" ht="12.75" x14ac:dyDescent="0.2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39">
        <v>2</v>
      </c>
      <c r="H534" s="39"/>
      <c r="I534" s="39"/>
      <c r="J534" s="39"/>
      <c r="K534" s="39"/>
      <c r="L534" s="46"/>
      <c r="M534" s="46"/>
      <c r="N534" s="46"/>
      <c r="O534" s="46"/>
      <c r="P534" s="62"/>
      <c r="Q534" s="65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  <c r="AV534" s="62"/>
      <c r="AW534" s="62"/>
      <c r="AX534" s="62"/>
      <c r="AY534" s="62"/>
      <c r="AZ534" s="62"/>
      <c r="BA534" s="62"/>
      <c r="BB534" s="62"/>
      <c r="BC534" s="62"/>
      <c r="BD534" s="62"/>
      <c r="BE534" s="62"/>
      <c r="BF534" s="62"/>
      <c r="BG534" s="62"/>
      <c r="BH534" s="62"/>
      <c r="BI534" s="62"/>
      <c r="BJ534" s="62"/>
      <c r="BK534" s="62"/>
      <c r="BL534" s="62"/>
    </row>
    <row r="535" spans="1:64" s="10" customFormat="1" ht="12.75" x14ac:dyDescent="0.2">
      <c r="A535" s="56">
        <v>88</v>
      </c>
      <c r="B535" s="36">
        <v>91</v>
      </c>
      <c r="C535" s="36">
        <v>86</v>
      </c>
      <c r="D535" s="36">
        <v>92</v>
      </c>
      <c r="E535" s="36">
        <v>74</v>
      </c>
      <c r="F535" s="36">
        <v>75</v>
      </c>
      <c r="G535" s="36">
        <v>85</v>
      </c>
      <c r="H535" s="36"/>
      <c r="I535" s="36"/>
      <c r="J535" s="36"/>
      <c r="K535" s="36"/>
      <c r="L535" s="63"/>
      <c r="M535" s="63"/>
      <c r="N535" s="63"/>
      <c r="O535" s="63"/>
      <c r="P535" s="62"/>
      <c r="Q535" s="65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  <c r="AV535" s="62"/>
      <c r="AW535" s="62"/>
      <c r="AX535" s="62"/>
      <c r="AY535" s="62"/>
      <c r="AZ535" s="62"/>
      <c r="BA535" s="62"/>
      <c r="BB535" s="62"/>
      <c r="BC535" s="62"/>
      <c r="BD535" s="62"/>
      <c r="BE535" s="62"/>
      <c r="BF535" s="62"/>
      <c r="BG535" s="62"/>
      <c r="BH535" s="62"/>
      <c r="BI535" s="62"/>
      <c r="BJ535" s="62"/>
      <c r="BK535" s="62"/>
      <c r="BL535" s="62"/>
    </row>
    <row r="536" spans="1:64" s="9" customFormat="1" ht="22.5" x14ac:dyDescent="0.2">
      <c r="A536" s="83" t="s">
        <v>687</v>
      </c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62"/>
      <c r="Q536" s="65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  <c r="AV536" s="62"/>
      <c r="AW536" s="62"/>
      <c r="AX536" s="62"/>
      <c r="AY536" s="62"/>
      <c r="AZ536" s="62"/>
      <c r="BA536" s="62"/>
      <c r="BB536" s="62"/>
      <c r="BC536" s="62"/>
      <c r="BD536" s="62"/>
      <c r="BE536" s="62"/>
      <c r="BF536" s="62"/>
      <c r="BG536" s="62"/>
      <c r="BH536" s="62"/>
      <c r="BI536" s="62"/>
      <c r="BJ536" s="62"/>
      <c r="BK536" s="62"/>
      <c r="BL536" s="62"/>
    </row>
    <row r="537" spans="1:64" s="9" customFormat="1" ht="12.75" x14ac:dyDescent="0.2">
      <c r="A537" s="27" t="s">
        <v>688</v>
      </c>
      <c r="B537" s="39" t="s">
        <v>2</v>
      </c>
      <c r="C537" s="39">
        <v>13</v>
      </c>
      <c r="D537" s="39" t="s">
        <v>3</v>
      </c>
      <c r="E537" s="39" t="s">
        <v>689</v>
      </c>
      <c r="F537" s="39" t="s">
        <v>5</v>
      </c>
      <c r="G537" s="17">
        <f>(A539*A540+B539*B540+C539*C540+D539*D540+E539*E540+F539*F540+G539*G540+H539*H540+I539*I540+J539*J540)/C537</f>
        <v>86.461538461538467</v>
      </c>
      <c r="H537" s="39"/>
      <c r="I537" s="39"/>
      <c r="J537" s="39"/>
      <c r="K537" s="39"/>
      <c r="L537" s="39"/>
      <c r="M537" s="39"/>
      <c r="N537" s="39"/>
      <c r="O537" s="39"/>
      <c r="P537" s="62"/>
      <c r="Q537" s="65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  <c r="AV537" s="62"/>
      <c r="AW537" s="62"/>
      <c r="AX537" s="62"/>
      <c r="AY537" s="62"/>
      <c r="AZ537" s="62"/>
      <c r="BA537" s="62"/>
      <c r="BB537" s="62"/>
      <c r="BC537" s="62"/>
      <c r="BD537" s="62"/>
      <c r="BE537" s="62"/>
      <c r="BF537" s="62"/>
      <c r="BG537" s="62"/>
      <c r="BH537" s="62"/>
      <c r="BI537" s="62"/>
      <c r="BJ537" s="62"/>
      <c r="BK537" s="62"/>
      <c r="BL537" s="62"/>
    </row>
    <row r="538" spans="1:64" s="9" customFormat="1" ht="12.75" x14ac:dyDescent="0.2">
      <c r="A538" s="50" t="s">
        <v>690</v>
      </c>
      <c r="B538" s="50" t="s">
        <v>691</v>
      </c>
      <c r="C538" s="50" t="s">
        <v>692</v>
      </c>
      <c r="D538" s="50" t="s">
        <v>693</v>
      </c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62"/>
      <c r="Q538" s="65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  <c r="AV538" s="62"/>
      <c r="AW538" s="62"/>
      <c r="AX538" s="62"/>
      <c r="AY538" s="62"/>
      <c r="AZ538" s="62"/>
      <c r="BA538" s="62"/>
      <c r="BB538" s="62"/>
      <c r="BC538" s="62"/>
      <c r="BD538" s="62"/>
      <c r="BE538" s="62"/>
      <c r="BF538" s="62"/>
      <c r="BG538" s="62"/>
      <c r="BH538" s="62"/>
      <c r="BI538" s="62"/>
      <c r="BJ538" s="62"/>
      <c r="BK538" s="62"/>
      <c r="BL538" s="62"/>
    </row>
    <row r="539" spans="1:64" s="10" customFormat="1" ht="12.75" x14ac:dyDescent="0.2">
      <c r="A539" s="50">
        <v>6</v>
      </c>
      <c r="B539" s="50">
        <v>1</v>
      </c>
      <c r="C539" s="50">
        <v>5</v>
      </c>
      <c r="D539" s="50">
        <v>1</v>
      </c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62"/>
      <c r="Q539" s="65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  <c r="AV539" s="62"/>
      <c r="AW539" s="62"/>
      <c r="AX539" s="62"/>
      <c r="AY539" s="62"/>
      <c r="AZ539" s="62"/>
      <c r="BA539" s="62"/>
      <c r="BB539" s="62"/>
      <c r="BC539" s="62"/>
      <c r="BD539" s="62"/>
      <c r="BE539" s="62"/>
      <c r="BF539" s="62"/>
      <c r="BG539" s="62"/>
      <c r="BH539" s="62"/>
      <c r="BI539" s="62"/>
      <c r="BJ539" s="62"/>
      <c r="BK539" s="62"/>
      <c r="BL539" s="62"/>
    </row>
    <row r="540" spans="1:64" s="9" customFormat="1" ht="12.75" x14ac:dyDescent="0.2">
      <c r="A540" s="36">
        <v>85</v>
      </c>
      <c r="B540" s="36">
        <v>89</v>
      </c>
      <c r="C540" s="36">
        <v>87</v>
      </c>
      <c r="D540" s="36">
        <v>90</v>
      </c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62"/>
      <c r="Q540" s="65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  <c r="AV540" s="62"/>
      <c r="AW540" s="62"/>
      <c r="AX540" s="62"/>
      <c r="AY540" s="62"/>
      <c r="AZ540" s="62"/>
      <c r="BA540" s="62"/>
      <c r="BB540" s="62"/>
      <c r="BC540" s="62"/>
      <c r="BD540" s="62"/>
      <c r="BE540" s="62"/>
      <c r="BF540" s="62"/>
      <c r="BG540" s="62"/>
      <c r="BH540" s="62"/>
      <c r="BI540" s="62"/>
      <c r="BJ540" s="62"/>
      <c r="BK540" s="62"/>
      <c r="BL540" s="62"/>
    </row>
    <row r="541" spans="1:64" s="9" customFormat="1" ht="12.75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62"/>
      <c r="Q541" s="65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  <c r="AV541" s="62"/>
      <c r="AW541" s="62"/>
      <c r="AX541" s="62"/>
      <c r="AY541" s="62"/>
      <c r="AZ541" s="62"/>
      <c r="BA541" s="62"/>
      <c r="BB541" s="62"/>
      <c r="BC541" s="62"/>
      <c r="BD541" s="62"/>
      <c r="BE541" s="62"/>
      <c r="BF541" s="62"/>
      <c r="BG541" s="62"/>
      <c r="BH541" s="62"/>
      <c r="BI541" s="62"/>
      <c r="BJ541" s="62"/>
      <c r="BK541" s="62"/>
      <c r="BL541" s="62"/>
    </row>
    <row r="542" spans="1:64" s="9" customFormat="1" ht="12.75" x14ac:dyDescent="0.2">
      <c r="A542" s="27" t="s">
        <v>694</v>
      </c>
      <c r="B542" s="39" t="s">
        <v>2</v>
      </c>
      <c r="C542" s="39">
        <v>43</v>
      </c>
      <c r="D542" s="39" t="s">
        <v>3</v>
      </c>
      <c r="E542" s="39" t="s">
        <v>689</v>
      </c>
      <c r="F542" s="39" t="s">
        <v>5</v>
      </c>
      <c r="G542" s="17">
        <f>(A544*A545+B544*B545+C544*C545+D544*D545+E544*E545+F544*F545+G544*G545+H544*H545+I544*I545+J544*J545)/C542</f>
        <v>89.441860465116278</v>
      </c>
      <c r="H542" s="39"/>
      <c r="I542" s="39"/>
      <c r="J542" s="39"/>
      <c r="K542" s="39"/>
      <c r="L542" s="39"/>
      <c r="M542" s="39"/>
      <c r="N542" s="39"/>
      <c r="O542" s="39"/>
      <c r="P542" s="62"/>
      <c r="Q542" s="65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  <c r="AV542" s="62"/>
      <c r="AW542" s="62"/>
      <c r="AX542" s="62"/>
      <c r="AY542" s="62"/>
      <c r="AZ542" s="62"/>
      <c r="BA542" s="62"/>
      <c r="BB542" s="62"/>
      <c r="BC542" s="62"/>
      <c r="BD542" s="62"/>
      <c r="BE542" s="62"/>
      <c r="BF542" s="62"/>
      <c r="BG542" s="62"/>
      <c r="BH542" s="62"/>
      <c r="BI542" s="62"/>
      <c r="BJ542" s="62"/>
      <c r="BK542" s="62"/>
      <c r="BL542" s="62"/>
    </row>
    <row r="543" spans="1:64" s="9" customFormat="1" ht="12.75" x14ac:dyDescent="0.2">
      <c r="A543" s="39" t="s">
        <v>695</v>
      </c>
      <c r="B543" s="39" t="s">
        <v>696</v>
      </c>
      <c r="C543" s="39" t="s">
        <v>697</v>
      </c>
      <c r="D543" s="39" t="s">
        <v>698</v>
      </c>
      <c r="E543" s="39" t="s">
        <v>699</v>
      </c>
      <c r="F543" s="39" t="s">
        <v>700</v>
      </c>
      <c r="G543" s="39" t="s">
        <v>701</v>
      </c>
      <c r="H543" s="39" t="s">
        <v>702</v>
      </c>
      <c r="I543" s="39"/>
      <c r="J543" s="39"/>
      <c r="K543" s="39"/>
      <c r="L543" s="39"/>
      <c r="M543" s="39"/>
      <c r="N543" s="39"/>
      <c r="O543" s="39"/>
      <c r="P543" s="62"/>
      <c r="Q543" s="65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  <c r="AV543" s="62"/>
      <c r="AW543" s="62"/>
      <c r="AX543" s="62"/>
      <c r="AY543" s="62"/>
      <c r="AZ543" s="62"/>
      <c r="BA543" s="62"/>
      <c r="BB543" s="62"/>
      <c r="BC543" s="62"/>
      <c r="BD543" s="62"/>
      <c r="BE543" s="62"/>
      <c r="BF543" s="62"/>
      <c r="BG543" s="62"/>
      <c r="BH543" s="62"/>
      <c r="BI543" s="62"/>
      <c r="BJ543" s="62"/>
      <c r="BK543" s="62"/>
      <c r="BL543" s="62"/>
    </row>
    <row r="544" spans="1:64" s="10" customFormat="1" ht="12.75" x14ac:dyDescent="0.2">
      <c r="A544" s="39">
        <v>4</v>
      </c>
      <c r="B544" s="39">
        <v>6</v>
      </c>
      <c r="C544" s="39">
        <v>6</v>
      </c>
      <c r="D544" s="39">
        <v>6</v>
      </c>
      <c r="E544" s="39">
        <v>6</v>
      </c>
      <c r="F544" s="39">
        <v>6</v>
      </c>
      <c r="G544" s="39">
        <v>6</v>
      </c>
      <c r="H544" s="39">
        <v>3</v>
      </c>
      <c r="I544" s="39"/>
      <c r="J544" s="39"/>
      <c r="K544" s="39"/>
      <c r="L544" s="39"/>
      <c r="M544" s="39"/>
      <c r="N544" s="39"/>
      <c r="O544" s="39"/>
      <c r="P544" s="62"/>
      <c r="Q544" s="65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  <c r="AV544" s="62"/>
      <c r="AW544" s="62"/>
      <c r="AX544" s="62"/>
      <c r="AY544" s="62"/>
      <c r="AZ544" s="62"/>
      <c r="BA544" s="62"/>
      <c r="BB544" s="62"/>
      <c r="BC544" s="62"/>
      <c r="BD544" s="62"/>
      <c r="BE544" s="62"/>
      <c r="BF544" s="62"/>
      <c r="BG544" s="62"/>
      <c r="BH544" s="62"/>
      <c r="BI544" s="62"/>
      <c r="BJ544" s="62"/>
      <c r="BK544" s="62"/>
      <c r="BL544" s="62"/>
    </row>
    <row r="545" spans="1:64" s="9" customFormat="1" ht="12.75" x14ac:dyDescent="0.2">
      <c r="A545" s="36">
        <v>93</v>
      </c>
      <c r="B545" s="36">
        <v>85</v>
      </c>
      <c r="C545" s="36">
        <v>94</v>
      </c>
      <c r="D545" s="36">
        <v>84</v>
      </c>
      <c r="E545" s="36">
        <v>93</v>
      </c>
      <c r="F545" s="36">
        <v>86</v>
      </c>
      <c r="G545" s="36">
        <v>94</v>
      </c>
      <c r="H545" s="36">
        <v>86</v>
      </c>
      <c r="I545" s="36"/>
      <c r="J545" s="36"/>
      <c r="K545" s="36"/>
      <c r="L545" s="36"/>
      <c r="M545" s="36"/>
      <c r="N545" s="36"/>
      <c r="O545" s="36"/>
      <c r="P545" s="62"/>
      <c r="Q545" s="65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  <c r="AV545" s="62"/>
      <c r="AW545" s="62"/>
      <c r="AX545" s="62"/>
      <c r="AY545" s="62"/>
      <c r="AZ545" s="62"/>
      <c r="BA545" s="62"/>
      <c r="BB545" s="62"/>
      <c r="BC545" s="62"/>
      <c r="BD545" s="62"/>
      <c r="BE545" s="62"/>
      <c r="BF545" s="62"/>
      <c r="BG545" s="62"/>
      <c r="BH545" s="62"/>
      <c r="BI545" s="62"/>
      <c r="BJ545" s="62"/>
      <c r="BK545" s="62"/>
      <c r="BL545" s="62"/>
    </row>
    <row r="546" spans="1:64" s="9" customFormat="1" ht="12.75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62"/>
      <c r="Q546" s="65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  <c r="AV546" s="62"/>
      <c r="AW546" s="62"/>
      <c r="AX546" s="62"/>
      <c r="AY546" s="62"/>
      <c r="AZ546" s="62"/>
      <c r="BA546" s="62"/>
      <c r="BB546" s="62"/>
      <c r="BC546" s="62"/>
      <c r="BD546" s="62"/>
      <c r="BE546" s="62"/>
      <c r="BF546" s="62"/>
      <c r="BG546" s="62"/>
      <c r="BH546" s="62"/>
      <c r="BI546" s="62"/>
      <c r="BJ546" s="62"/>
      <c r="BK546" s="62"/>
      <c r="BL546" s="62"/>
    </row>
    <row r="547" spans="1:64" s="9" customFormat="1" ht="12.75" x14ac:dyDescent="0.2">
      <c r="A547" s="27" t="s">
        <v>703</v>
      </c>
      <c r="B547" s="39" t="s">
        <v>2</v>
      </c>
      <c r="C547" s="39">
        <v>31</v>
      </c>
      <c r="D547" s="39" t="s">
        <v>3</v>
      </c>
      <c r="E547" s="39" t="s">
        <v>704</v>
      </c>
      <c r="F547" s="39" t="s">
        <v>5</v>
      </c>
      <c r="G547" s="17">
        <f>(A549*A550+B549*B550+C549*C550+D549*D550+E549*E550+F549*F550+G549*G550+H549*H550+I549*I550+J549*J550)/C547</f>
        <v>90.967741935483872</v>
      </c>
      <c r="H547" s="39"/>
      <c r="I547" s="39"/>
      <c r="J547" s="39"/>
      <c r="K547" s="39"/>
      <c r="L547" s="39"/>
      <c r="M547" s="39"/>
      <c r="N547" s="39"/>
      <c r="O547" s="39"/>
      <c r="P547" s="62"/>
      <c r="Q547" s="65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  <c r="AV547" s="62"/>
      <c r="AW547" s="62"/>
      <c r="AX547" s="62"/>
      <c r="AY547" s="62"/>
      <c r="AZ547" s="62"/>
      <c r="BA547" s="62"/>
      <c r="BB547" s="62"/>
      <c r="BC547" s="62"/>
      <c r="BD547" s="62"/>
      <c r="BE547" s="62"/>
      <c r="BF547" s="62"/>
      <c r="BG547" s="62"/>
      <c r="BH547" s="62"/>
      <c r="BI547" s="62"/>
      <c r="BJ547" s="62"/>
      <c r="BK547" s="62"/>
      <c r="BL547" s="62"/>
    </row>
    <row r="548" spans="1:64" s="9" customFormat="1" ht="12.75" x14ac:dyDescent="0.2">
      <c r="A548" s="50" t="s">
        <v>705</v>
      </c>
      <c r="B548" s="50" t="s">
        <v>706</v>
      </c>
      <c r="C548" s="50" t="s">
        <v>707</v>
      </c>
      <c r="D548" s="50" t="s">
        <v>708</v>
      </c>
      <c r="E548" s="50" t="s">
        <v>710</v>
      </c>
      <c r="F548" s="50" t="s">
        <v>702</v>
      </c>
      <c r="G548" s="50" t="s">
        <v>709</v>
      </c>
      <c r="H548" s="50"/>
      <c r="I548" s="50"/>
      <c r="J548" s="39"/>
      <c r="K548" s="39"/>
      <c r="L548" s="39"/>
      <c r="M548" s="39"/>
      <c r="N548" s="39"/>
      <c r="O548" s="39"/>
      <c r="P548" s="62"/>
      <c r="Q548" s="65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  <c r="AV548" s="62"/>
      <c r="AW548" s="62"/>
      <c r="AX548" s="62"/>
      <c r="AY548" s="62"/>
      <c r="AZ548" s="62"/>
      <c r="BA548" s="62"/>
      <c r="BB548" s="62"/>
      <c r="BC548" s="62"/>
      <c r="BD548" s="62"/>
      <c r="BE548" s="62"/>
      <c r="BF548" s="62"/>
      <c r="BG548" s="62"/>
      <c r="BH548" s="62"/>
      <c r="BI548" s="62"/>
      <c r="BJ548" s="62"/>
      <c r="BK548" s="62"/>
      <c r="BL548" s="62"/>
    </row>
    <row r="549" spans="1:64" s="10" customFormat="1" ht="12.75" x14ac:dyDescent="0.2">
      <c r="A549" s="50">
        <v>6</v>
      </c>
      <c r="B549" s="50">
        <v>4</v>
      </c>
      <c r="C549" s="50">
        <v>6</v>
      </c>
      <c r="D549" s="50">
        <v>6</v>
      </c>
      <c r="E549" s="50">
        <v>2</v>
      </c>
      <c r="F549" s="50">
        <v>2</v>
      </c>
      <c r="G549" s="50">
        <v>5</v>
      </c>
      <c r="H549" s="50"/>
      <c r="I549" s="50"/>
      <c r="J549" s="39"/>
      <c r="K549" s="39"/>
      <c r="L549" s="39"/>
      <c r="M549" s="39"/>
      <c r="N549" s="39"/>
      <c r="O549" s="39"/>
      <c r="P549" s="62"/>
      <c r="Q549" s="65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  <c r="AV549" s="62"/>
      <c r="AW549" s="62"/>
      <c r="AX549" s="62"/>
      <c r="AY549" s="62"/>
      <c r="AZ549" s="62"/>
      <c r="BA549" s="62"/>
      <c r="BB549" s="62"/>
      <c r="BC549" s="62"/>
      <c r="BD549" s="62"/>
      <c r="BE549" s="62"/>
      <c r="BF549" s="62"/>
      <c r="BG549" s="62"/>
      <c r="BH549" s="62"/>
      <c r="BI549" s="62"/>
      <c r="BJ549" s="62"/>
      <c r="BK549" s="62"/>
      <c r="BL549" s="62"/>
    </row>
    <row r="550" spans="1:64" s="9" customFormat="1" ht="12.75" x14ac:dyDescent="0.2">
      <c r="A550" s="36">
        <v>91</v>
      </c>
      <c r="B550" s="36">
        <v>89</v>
      </c>
      <c r="C550" s="36">
        <v>93</v>
      </c>
      <c r="D550" s="36">
        <v>92</v>
      </c>
      <c r="E550" s="36">
        <v>93</v>
      </c>
      <c r="F550" s="36">
        <v>86</v>
      </c>
      <c r="G550" s="36">
        <v>90</v>
      </c>
      <c r="H550" s="36"/>
      <c r="I550" s="36"/>
      <c r="J550" s="36"/>
      <c r="K550" s="36"/>
      <c r="L550" s="36"/>
      <c r="M550" s="36"/>
      <c r="N550" s="36"/>
      <c r="O550" s="36"/>
      <c r="P550" s="62"/>
      <c r="Q550" s="65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  <c r="AV550" s="62"/>
      <c r="AW550" s="62"/>
      <c r="AX550" s="62"/>
      <c r="AY550" s="62"/>
      <c r="AZ550" s="62"/>
      <c r="BA550" s="62"/>
      <c r="BB550" s="62"/>
      <c r="BC550" s="62"/>
      <c r="BD550" s="62"/>
      <c r="BE550" s="62"/>
      <c r="BF550" s="62"/>
      <c r="BG550" s="62"/>
      <c r="BH550" s="62"/>
      <c r="BI550" s="62"/>
      <c r="BJ550" s="62"/>
      <c r="BK550" s="62"/>
      <c r="BL550" s="62"/>
    </row>
    <row r="551" spans="1:64" s="9" customFormat="1" ht="12.75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62"/>
      <c r="Q551" s="65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  <c r="AV551" s="62"/>
      <c r="AW551" s="62"/>
      <c r="AX551" s="62"/>
      <c r="AY551" s="62"/>
      <c r="AZ551" s="62"/>
      <c r="BA551" s="62"/>
      <c r="BB551" s="62"/>
      <c r="BC551" s="62"/>
      <c r="BD551" s="62"/>
      <c r="BE551" s="62"/>
      <c r="BF551" s="62"/>
      <c r="BG551" s="62"/>
      <c r="BH551" s="62"/>
      <c r="BI551" s="62"/>
      <c r="BJ551" s="62"/>
      <c r="BK551" s="62"/>
      <c r="BL551" s="62"/>
    </row>
    <row r="552" spans="1:64" s="9" customFormat="1" ht="12.75" x14ac:dyDescent="0.2">
      <c r="A552" s="27" t="s">
        <v>711</v>
      </c>
      <c r="B552" s="39" t="s">
        <v>2</v>
      </c>
      <c r="C552" s="39">
        <v>31</v>
      </c>
      <c r="D552" s="39" t="s">
        <v>3</v>
      </c>
      <c r="E552" s="39" t="s">
        <v>712</v>
      </c>
      <c r="F552" s="39" t="s">
        <v>5</v>
      </c>
      <c r="G552" s="17">
        <f>(A554*A555+B554*B555+C554*C555+D554*D555+E554*E555+F554*F555+G554*G555+H554*H555+I554*I555+J554*J555)/C552</f>
        <v>93.451612903225808</v>
      </c>
      <c r="H552" s="39"/>
      <c r="I552" s="39"/>
      <c r="J552" s="39"/>
      <c r="K552" s="39"/>
      <c r="L552" s="39"/>
      <c r="M552" s="39"/>
      <c r="N552" s="39"/>
      <c r="O552" s="39"/>
      <c r="P552" s="62"/>
      <c r="Q552" s="65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  <c r="AV552" s="62"/>
      <c r="AW552" s="62"/>
      <c r="AX552" s="62"/>
      <c r="AY552" s="62"/>
      <c r="AZ552" s="62"/>
      <c r="BA552" s="62"/>
      <c r="BB552" s="62"/>
      <c r="BC552" s="62"/>
      <c r="BD552" s="62"/>
      <c r="BE552" s="62"/>
      <c r="BF552" s="62"/>
      <c r="BG552" s="62"/>
      <c r="BH552" s="62"/>
      <c r="BI552" s="62"/>
      <c r="BJ552" s="62"/>
      <c r="BK552" s="62"/>
      <c r="BL552" s="62"/>
    </row>
    <row r="553" spans="1:64" s="9" customFormat="1" ht="12.75" x14ac:dyDescent="0.2">
      <c r="A553" s="39" t="s">
        <v>713</v>
      </c>
      <c r="B553" s="39" t="s">
        <v>714</v>
      </c>
      <c r="C553" s="39" t="s">
        <v>710</v>
      </c>
      <c r="D553" s="39" t="s">
        <v>620</v>
      </c>
      <c r="E553" s="39" t="s">
        <v>715</v>
      </c>
      <c r="F553" s="39" t="s">
        <v>716</v>
      </c>
      <c r="G553" s="39" t="s">
        <v>717</v>
      </c>
      <c r="H553" s="39" t="s">
        <v>718</v>
      </c>
      <c r="I553" s="39"/>
      <c r="J553" s="39"/>
      <c r="K553" s="39"/>
      <c r="L553" s="39"/>
      <c r="M553" s="39"/>
      <c r="N553" s="39"/>
      <c r="O553" s="39"/>
      <c r="P553" s="62"/>
      <c r="Q553" s="65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  <c r="AV553" s="62"/>
      <c r="AW553" s="62"/>
      <c r="AX553" s="62"/>
      <c r="AY553" s="62"/>
      <c r="AZ553" s="62"/>
      <c r="BA553" s="62"/>
      <c r="BB553" s="62"/>
      <c r="BC553" s="62"/>
      <c r="BD553" s="62"/>
      <c r="BE553" s="62"/>
      <c r="BF553" s="62"/>
      <c r="BG553" s="62"/>
      <c r="BH553" s="62"/>
      <c r="BI553" s="62"/>
      <c r="BJ553" s="62"/>
      <c r="BK553" s="62"/>
      <c r="BL553" s="62"/>
    </row>
    <row r="554" spans="1:64" s="10" customFormat="1" ht="12.75" x14ac:dyDescent="0.2">
      <c r="A554" s="39">
        <v>1</v>
      </c>
      <c r="B554" s="39">
        <v>2</v>
      </c>
      <c r="C554" s="39">
        <v>4</v>
      </c>
      <c r="D554" s="39">
        <v>6</v>
      </c>
      <c r="E554" s="39">
        <v>5</v>
      </c>
      <c r="F554" s="39">
        <v>6</v>
      </c>
      <c r="G554" s="39">
        <v>3</v>
      </c>
      <c r="H554" s="39">
        <v>4</v>
      </c>
      <c r="I554" s="39"/>
      <c r="J554" s="39"/>
      <c r="K554" s="39"/>
      <c r="L554" s="39"/>
      <c r="M554" s="39"/>
      <c r="N554" s="39"/>
      <c r="O554" s="39"/>
      <c r="P554" s="62"/>
      <c r="Q554" s="65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  <c r="AV554" s="62"/>
      <c r="AW554" s="62"/>
      <c r="AX554" s="62"/>
      <c r="AY554" s="62"/>
      <c r="AZ554" s="62"/>
      <c r="BA554" s="62"/>
      <c r="BB554" s="62"/>
      <c r="BC554" s="62"/>
      <c r="BD554" s="62"/>
      <c r="BE554" s="62"/>
      <c r="BF554" s="62"/>
      <c r="BG554" s="62"/>
      <c r="BH554" s="62"/>
      <c r="BI554" s="62"/>
      <c r="BJ554" s="62"/>
      <c r="BK554" s="62"/>
      <c r="BL554" s="62"/>
    </row>
    <row r="555" spans="1:64" s="1" customFormat="1" ht="12" x14ac:dyDescent="0.15">
      <c r="A555" s="36">
        <v>90</v>
      </c>
      <c r="B555" s="36">
        <v>93</v>
      </c>
      <c r="C555" s="36">
        <v>93</v>
      </c>
      <c r="D555" s="36">
        <v>94</v>
      </c>
      <c r="E555" s="36">
        <v>99</v>
      </c>
      <c r="F555" s="36">
        <v>94</v>
      </c>
      <c r="G555" s="36">
        <v>90</v>
      </c>
      <c r="H555" s="36">
        <v>89</v>
      </c>
      <c r="I555" s="36"/>
      <c r="J555" s="36"/>
      <c r="K555" s="36"/>
      <c r="L555" s="36"/>
      <c r="M555" s="36"/>
      <c r="N555" s="36"/>
      <c r="O555" s="36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 x14ac:dyDescent="0.1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 x14ac:dyDescent="0.15">
      <c r="A557" s="27" t="s">
        <v>719</v>
      </c>
      <c r="B557" s="39" t="s">
        <v>2</v>
      </c>
      <c r="C557" s="39">
        <v>30</v>
      </c>
      <c r="D557" s="39" t="s">
        <v>3</v>
      </c>
      <c r="E557" s="39" t="s">
        <v>668</v>
      </c>
      <c r="F557" s="39" t="s">
        <v>5</v>
      </c>
      <c r="G557" s="17">
        <f>(A559*A560+B559*B560+C559*C560+D559*D560+E559*E560+F559*F560+G559*G560+H559*H560+I559*I560+J559*J560)/C557</f>
        <v>87.36666666666666</v>
      </c>
      <c r="H557" s="39"/>
      <c r="I557" s="39"/>
      <c r="J557" s="39"/>
      <c r="K557" s="39"/>
      <c r="L557" s="39"/>
      <c r="M557" s="39"/>
      <c r="N557" s="39"/>
      <c r="O557" s="39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 x14ac:dyDescent="0.15">
      <c r="A558" s="39" t="s">
        <v>720</v>
      </c>
      <c r="B558" s="39" t="s">
        <v>713</v>
      </c>
      <c r="C558" s="39" t="s">
        <v>714</v>
      </c>
      <c r="D558" s="39" t="s">
        <v>715</v>
      </c>
      <c r="E558" s="39" t="s">
        <v>638</v>
      </c>
      <c r="F558" s="39" t="s">
        <v>721</v>
      </c>
      <c r="G558" s="39" t="s">
        <v>718</v>
      </c>
      <c r="H558" s="39" t="s">
        <v>634</v>
      </c>
      <c r="I558" s="39"/>
      <c r="J558" s="39"/>
      <c r="K558" s="39"/>
      <c r="L558" s="39"/>
      <c r="M558" s="39"/>
      <c r="N558" s="39"/>
      <c r="O558" s="39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 x14ac:dyDescent="0.15">
      <c r="A559" s="39">
        <v>6</v>
      </c>
      <c r="B559" s="39">
        <v>5</v>
      </c>
      <c r="C559" s="39">
        <v>4</v>
      </c>
      <c r="D559" s="39">
        <v>1</v>
      </c>
      <c r="E559" s="39">
        <v>3</v>
      </c>
      <c r="F559" s="39">
        <v>6</v>
      </c>
      <c r="G559" s="39">
        <v>3</v>
      </c>
      <c r="H559" s="39">
        <v>2</v>
      </c>
      <c r="I559" s="39"/>
      <c r="J559" s="39"/>
      <c r="K559" s="39"/>
      <c r="L559" s="39"/>
      <c r="M559" s="39"/>
      <c r="N559" s="39"/>
      <c r="O559" s="39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 x14ac:dyDescent="0.15">
      <c r="A560" s="36">
        <v>89</v>
      </c>
      <c r="B560" s="36">
        <v>90</v>
      </c>
      <c r="C560" s="36">
        <v>93</v>
      </c>
      <c r="D560" s="36">
        <v>99</v>
      </c>
      <c r="E560" s="36">
        <v>87</v>
      </c>
      <c r="F560" s="36">
        <v>81</v>
      </c>
      <c r="G560" s="36">
        <v>89</v>
      </c>
      <c r="H560" s="36">
        <v>76</v>
      </c>
      <c r="I560" s="36"/>
      <c r="J560" s="36"/>
      <c r="K560" s="36"/>
      <c r="L560" s="36"/>
      <c r="M560" s="36"/>
      <c r="N560" s="36"/>
      <c r="O560" s="36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 x14ac:dyDescent="0.1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 x14ac:dyDescent="0.15">
      <c r="A562" s="14" t="s">
        <v>722</v>
      </c>
      <c r="B562" s="18" t="s">
        <v>2</v>
      </c>
      <c r="C562" s="18">
        <v>31</v>
      </c>
      <c r="D562" s="18" t="s">
        <v>3</v>
      </c>
      <c r="E562" s="68" t="s">
        <v>723</v>
      </c>
      <c r="F562" s="18" t="s">
        <v>5</v>
      </c>
      <c r="G562" s="17">
        <f>(A564*A565+B564*B565+C564*C565+D564*D565+E564*E565+F564*F565+G564*G565+H564*H565+I564*I565+J564*J565)/C562</f>
        <v>91.064516129032256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 x14ac:dyDescent="0.15">
      <c r="A563" s="18" t="s">
        <v>724</v>
      </c>
      <c r="B563" s="18" t="s">
        <v>725</v>
      </c>
      <c r="C563" s="18" t="s">
        <v>726</v>
      </c>
      <c r="D563" s="18" t="s">
        <v>727</v>
      </c>
      <c r="E563" s="18" t="s">
        <v>728</v>
      </c>
      <c r="F563" s="18" t="s">
        <v>658</v>
      </c>
      <c r="G563" s="18" t="s">
        <v>652</v>
      </c>
      <c r="H563" s="18" t="s">
        <v>659</v>
      </c>
      <c r="I563" s="18" t="s">
        <v>654</v>
      </c>
      <c r="J563" s="18" t="s">
        <v>695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 x14ac:dyDescent="0.15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 x14ac:dyDescent="0.15">
      <c r="A565" s="19">
        <v>81</v>
      </c>
      <c r="B565" s="19">
        <v>92</v>
      </c>
      <c r="C565" s="19">
        <v>94</v>
      </c>
      <c r="D565" s="19">
        <v>93</v>
      </c>
      <c r="E565" s="19">
        <v>95</v>
      </c>
      <c r="F565" s="19">
        <v>88</v>
      </c>
      <c r="G565" s="19">
        <v>84</v>
      </c>
      <c r="H565" s="19">
        <v>88</v>
      </c>
      <c r="I565" s="19">
        <v>80</v>
      </c>
      <c r="J565" s="19">
        <v>93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 x14ac:dyDescent="0.1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 x14ac:dyDescent="0.15">
      <c r="A567" s="14" t="s">
        <v>729</v>
      </c>
      <c r="B567" s="18" t="s">
        <v>2</v>
      </c>
      <c r="C567" s="18">
        <v>30</v>
      </c>
      <c r="D567" s="18" t="s">
        <v>3</v>
      </c>
      <c r="E567" s="18" t="s">
        <v>677</v>
      </c>
      <c r="F567" s="18" t="s">
        <v>5</v>
      </c>
      <c r="G567" s="17">
        <f>(A569*A570+B569*B570+C569*C570+D569*D570+E569*E570+F569*F570+G569*G570+H569*H570+I569*I570+J569*J570)/C567</f>
        <v>88.333333333333329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 x14ac:dyDescent="0.15">
      <c r="A568" s="18" t="s">
        <v>693</v>
      </c>
      <c r="B568" s="18" t="s">
        <v>730</v>
      </c>
      <c r="C568" s="18" t="s">
        <v>731</v>
      </c>
      <c r="D568" s="18" t="s">
        <v>732</v>
      </c>
      <c r="E568" s="18" t="s">
        <v>733</v>
      </c>
      <c r="F568" s="18" t="s">
        <v>691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 x14ac:dyDescent="0.15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 x14ac:dyDescent="0.15">
      <c r="A570" s="19">
        <v>90</v>
      </c>
      <c r="B570" s="19">
        <v>90</v>
      </c>
      <c r="C570" s="19">
        <v>84</v>
      </c>
      <c r="D570" s="19">
        <v>90</v>
      </c>
      <c r="E570" s="19">
        <v>88</v>
      </c>
      <c r="F570" s="19">
        <v>89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 x14ac:dyDescent="0.15">
      <c r="A571" s="84" t="s">
        <v>734</v>
      </c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 x14ac:dyDescent="0.15">
      <c r="A572" s="14" t="s">
        <v>735</v>
      </c>
      <c r="B572" s="18" t="s">
        <v>2</v>
      </c>
      <c r="C572" s="18">
        <v>6</v>
      </c>
      <c r="D572" s="18" t="s">
        <v>3</v>
      </c>
      <c r="E572" s="22" t="s">
        <v>736</v>
      </c>
      <c r="F572" s="18" t="s">
        <v>5</v>
      </c>
      <c r="G572" s="17">
        <f>(A574*A575+B574*B575+C574*C575+D574*D575+E574*E575+F574*F575+G574*G575+H574*H575+I574*I575+J574*J575)/C572</f>
        <v>76.166666666666671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 x14ac:dyDescent="0.15">
      <c r="A573" s="22" t="s">
        <v>737</v>
      </c>
      <c r="B573" s="22" t="s">
        <v>738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 x14ac:dyDescent="0.15">
      <c r="A574" s="22">
        <v>5</v>
      </c>
      <c r="B574" s="22">
        <v>1</v>
      </c>
      <c r="C574" s="32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 x14ac:dyDescent="0.2">
      <c r="A575" s="19">
        <v>73</v>
      </c>
      <c r="B575" s="30">
        <v>92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 x14ac:dyDescent="0.2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 x14ac:dyDescent="0.15">
      <c r="A577" s="14" t="s">
        <v>739</v>
      </c>
      <c r="B577" s="18" t="s">
        <v>2</v>
      </c>
      <c r="C577" s="18">
        <v>9</v>
      </c>
      <c r="D577" s="18" t="s">
        <v>3</v>
      </c>
      <c r="E577" s="18" t="s">
        <v>740</v>
      </c>
      <c r="F577" s="18" t="s">
        <v>5</v>
      </c>
      <c r="G577" s="17">
        <f>(A579*A580+B579*B580+C579*C580+D579*D580+E579*E580+F579*F580+G579*G580+H579*H580+I579*I580+J579*J580)/C577</f>
        <v>91.777777777777771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 x14ac:dyDescent="0.15">
      <c r="A578" s="22" t="s">
        <v>741</v>
      </c>
      <c r="B578" s="22" t="s">
        <v>738</v>
      </c>
      <c r="C578" s="18" t="s">
        <v>982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 x14ac:dyDescent="0.15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 x14ac:dyDescent="0.2">
      <c r="A580" s="19">
        <v>91</v>
      </c>
      <c r="B580" s="19">
        <v>92</v>
      </c>
      <c r="C580" s="19">
        <v>92</v>
      </c>
      <c r="D580" s="30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 x14ac:dyDescent="0.2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 x14ac:dyDescent="0.2">
      <c r="A582" s="14" t="s">
        <v>743</v>
      </c>
      <c r="B582" s="18" t="s">
        <v>2</v>
      </c>
      <c r="C582" s="32">
        <v>13</v>
      </c>
      <c r="D582" s="18" t="s">
        <v>3</v>
      </c>
      <c r="E582" s="18" t="s">
        <v>740</v>
      </c>
      <c r="F582" s="18" t="s">
        <v>5</v>
      </c>
      <c r="G582" s="17">
        <f>(A584*A585+B584*B585+C584*C585+D584*D585+E584*E585+F584*F585+G584*G585+H584*H585+I584*I585+J584*J585)/C582</f>
        <v>92.84615384615384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 x14ac:dyDescent="0.15">
      <c r="A583" s="15" t="s">
        <v>744</v>
      </c>
      <c r="B583" s="18" t="s">
        <v>745</v>
      </c>
      <c r="C583" s="18" t="s">
        <v>746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 x14ac:dyDescent="0.2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 x14ac:dyDescent="0.2">
      <c r="A585" s="19">
        <v>94</v>
      </c>
      <c r="B585" s="19">
        <v>91</v>
      </c>
      <c r="C585" s="19">
        <v>93</v>
      </c>
      <c r="D585" s="19"/>
      <c r="E585" s="30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 x14ac:dyDescent="0.2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 x14ac:dyDescent="0.15">
      <c r="A587" s="14" t="s">
        <v>747</v>
      </c>
      <c r="B587" s="18" t="s">
        <v>2</v>
      </c>
      <c r="C587" s="18">
        <v>23</v>
      </c>
      <c r="D587" s="18" t="s">
        <v>3</v>
      </c>
      <c r="E587" s="18" t="s">
        <v>748</v>
      </c>
      <c r="F587" s="18" t="s">
        <v>5</v>
      </c>
      <c r="G587" s="17">
        <f>(A589*A590+B589*B590+C589*C590+D589*D590+E589*E590+F589*F590+G589*G590+H589*H590+I589*I590+J589*J590)/C587</f>
        <v>82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 x14ac:dyDescent="0.15">
      <c r="A588" s="22" t="s">
        <v>749</v>
      </c>
      <c r="B588" s="18" t="s">
        <v>750</v>
      </c>
      <c r="C588" s="18" t="s">
        <v>751</v>
      </c>
      <c r="D588" s="18" t="s">
        <v>752</v>
      </c>
      <c r="E588" s="18" t="s">
        <v>753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 x14ac:dyDescent="0.2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 x14ac:dyDescent="0.2">
      <c r="A590" s="19">
        <v>87</v>
      </c>
      <c r="B590" s="19">
        <v>80</v>
      </c>
      <c r="C590" s="19">
        <v>83</v>
      </c>
      <c r="D590" s="19">
        <v>71</v>
      </c>
      <c r="E590" s="30">
        <v>89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 x14ac:dyDescent="0.2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 x14ac:dyDescent="0.15">
      <c r="A592" s="14" t="s">
        <v>754</v>
      </c>
      <c r="B592" s="18" t="s">
        <v>202</v>
      </c>
      <c r="C592" s="18">
        <v>35</v>
      </c>
      <c r="D592" s="18" t="s">
        <v>3</v>
      </c>
      <c r="E592" s="18" t="s">
        <v>755</v>
      </c>
      <c r="F592" s="18" t="s">
        <v>5</v>
      </c>
      <c r="G592" s="17">
        <f>(A594*A595+B594*B595+C594*C595+D594*D595+E594*E595+F594*F595+G594*G595+H594*H595+I594*I595+J594*J595)/C592</f>
        <v>83.257142857142853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 x14ac:dyDescent="0.15">
      <c r="A593" s="22" t="s">
        <v>756</v>
      </c>
      <c r="B593" s="18" t="s">
        <v>757</v>
      </c>
      <c r="C593" s="18" t="s">
        <v>758</v>
      </c>
      <c r="D593" s="18" t="s">
        <v>759</v>
      </c>
      <c r="E593" s="18" t="s">
        <v>760</v>
      </c>
      <c r="F593" s="18" t="s">
        <v>761</v>
      </c>
      <c r="G593" s="18" t="s">
        <v>741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 x14ac:dyDescent="0.15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 x14ac:dyDescent="0.2">
      <c r="A595" s="30">
        <v>77</v>
      </c>
      <c r="B595" s="19">
        <v>73</v>
      </c>
      <c r="C595" s="19">
        <v>86</v>
      </c>
      <c r="D595" s="19">
        <v>90</v>
      </c>
      <c r="E595" s="19">
        <v>89</v>
      </c>
      <c r="F595" s="19">
        <v>86</v>
      </c>
      <c r="G595" s="19">
        <v>82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 x14ac:dyDescent="0.1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 x14ac:dyDescent="0.15">
      <c r="A597" s="14" t="s">
        <v>762</v>
      </c>
      <c r="B597" s="18" t="s">
        <v>202</v>
      </c>
      <c r="C597" s="18">
        <v>15</v>
      </c>
      <c r="D597" s="18" t="s">
        <v>3</v>
      </c>
      <c r="E597" s="22" t="s">
        <v>763</v>
      </c>
      <c r="F597" s="18" t="s">
        <v>5</v>
      </c>
      <c r="G597" s="17">
        <f>(A599*A600+B599*B600+C599*C600+D599*D600+E599*E600+F599*F600+G599*G600+H599*H600+I599*I600+J599*J600)/C597</f>
        <v>86.266666666666666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 x14ac:dyDescent="0.15">
      <c r="A598" s="22" t="s">
        <v>764</v>
      </c>
      <c r="B598" s="22" t="s">
        <v>765</v>
      </c>
      <c r="C598" s="18" t="s">
        <v>766</v>
      </c>
      <c r="D598" s="18" t="s">
        <v>767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 x14ac:dyDescent="0.2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 x14ac:dyDescent="0.2">
      <c r="A600" s="19">
        <v>82</v>
      </c>
      <c r="B600" s="19">
        <v>90</v>
      </c>
      <c r="C600" s="19">
        <v>96</v>
      </c>
      <c r="D600" s="19">
        <v>73</v>
      </c>
      <c r="E600" s="30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 x14ac:dyDescent="0.2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 x14ac:dyDescent="0.15">
      <c r="A602" s="14" t="s">
        <v>768</v>
      </c>
      <c r="B602" s="18" t="s">
        <v>202</v>
      </c>
      <c r="C602" s="18">
        <v>23</v>
      </c>
      <c r="D602" s="18" t="s">
        <v>3</v>
      </c>
      <c r="E602" s="18" t="s">
        <v>769</v>
      </c>
      <c r="F602" s="18" t="s">
        <v>5</v>
      </c>
      <c r="G602" s="17">
        <f>(A604*A605+B604*B605+C604*C605+D604*D605+E604*E605+F604*F605+G604*G605+H604*H605+I604*I605+J604*J605)/C602</f>
        <v>87.434782608695656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 x14ac:dyDescent="0.15">
      <c r="A603" s="15" t="s">
        <v>770</v>
      </c>
      <c r="B603" s="15" t="s">
        <v>771</v>
      </c>
      <c r="C603" s="15" t="s">
        <v>772</v>
      </c>
      <c r="D603" s="22" t="s">
        <v>773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 x14ac:dyDescent="0.2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 x14ac:dyDescent="0.15">
      <c r="A605" s="19">
        <v>83</v>
      </c>
      <c r="B605" s="19">
        <v>88</v>
      </c>
      <c r="C605" s="19">
        <v>84</v>
      </c>
      <c r="D605" s="19">
        <v>94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 x14ac:dyDescent="0.1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 x14ac:dyDescent="0.2">
      <c r="A607" s="14" t="s">
        <v>774</v>
      </c>
      <c r="B607" s="18" t="s">
        <v>202</v>
      </c>
      <c r="C607" s="18">
        <v>24</v>
      </c>
      <c r="D607" s="18" t="s">
        <v>3</v>
      </c>
      <c r="E607" s="18" t="s">
        <v>769</v>
      </c>
      <c r="F607" s="18" t="s">
        <v>5</v>
      </c>
      <c r="G607" s="17">
        <f>(A609*A610+B609*B610+C609*C610+D609*D610+E609*E610+F609*F610+G609*G610+H609*H610+I609*I610+J609*J610)/C607</f>
        <v>88.125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 x14ac:dyDescent="0.15">
      <c r="A608" s="15" t="s">
        <v>775</v>
      </c>
      <c r="B608" s="15" t="s">
        <v>776</v>
      </c>
      <c r="C608" s="15" t="s">
        <v>742</v>
      </c>
      <c r="D608" s="18" t="s">
        <v>777</v>
      </c>
      <c r="E608" s="18" t="s">
        <v>778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 x14ac:dyDescent="0.15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 x14ac:dyDescent="0.15">
      <c r="A610" s="19">
        <v>88</v>
      </c>
      <c r="B610" s="19">
        <v>88</v>
      </c>
      <c r="C610" s="19">
        <v>85</v>
      </c>
      <c r="D610" s="19">
        <v>91</v>
      </c>
      <c r="E610" s="19">
        <v>91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 x14ac:dyDescent="0.15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 x14ac:dyDescent="0.15">
      <c r="A612" s="14" t="s">
        <v>779</v>
      </c>
      <c r="B612" s="18" t="s">
        <v>202</v>
      </c>
      <c r="C612" s="18">
        <v>25</v>
      </c>
      <c r="D612" s="18" t="s">
        <v>3</v>
      </c>
      <c r="E612" s="18" t="s">
        <v>780</v>
      </c>
      <c r="F612" s="18" t="s">
        <v>5</v>
      </c>
      <c r="G612" s="17">
        <f>(A614*A615+B614*B615+C614*C615+D614*D615+E614*E615+F614*F615+G614*G615+H614*H615+I614*I615+J614*J615)/C612</f>
        <v>82.64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 x14ac:dyDescent="0.15">
      <c r="A613" s="15" t="s">
        <v>781</v>
      </c>
      <c r="B613" s="15" t="s">
        <v>782</v>
      </c>
      <c r="C613" s="18" t="s">
        <v>783</v>
      </c>
      <c r="D613" s="15" t="s">
        <v>784</v>
      </c>
      <c r="E613" s="18" t="s">
        <v>785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 x14ac:dyDescent="0.15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 x14ac:dyDescent="0.2">
      <c r="A615" s="30">
        <v>76</v>
      </c>
      <c r="B615" s="19">
        <v>91</v>
      </c>
      <c r="C615" s="19">
        <v>71</v>
      </c>
      <c r="D615" s="19">
        <v>84</v>
      </c>
      <c r="E615" s="19">
        <v>90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 x14ac:dyDescent="0.2">
      <c r="A616" s="69"/>
      <c r="B616" s="70"/>
      <c r="C616" s="70"/>
      <c r="D616" s="70"/>
      <c r="E616" s="70"/>
      <c r="F616" s="70"/>
      <c r="G616" s="70"/>
      <c r="H616" s="70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 x14ac:dyDescent="0.15">
      <c r="A617" s="14" t="s">
        <v>786</v>
      </c>
      <c r="B617" s="18" t="s">
        <v>202</v>
      </c>
      <c r="C617" s="18">
        <v>15</v>
      </c>
      <c r="D617" s="18" t="s">
        <v>3</v>
      </c>
      <c r="E617" s="18" t="s">
        <v>787</v>
      </c>
      <c r="F617" s="18" t="s">
        <v>5</v>
      </c>
      <c r="G617" s="17">
        <f>(A619*A620+B619*B620+C619*C620+D619*D620+E619*E620+F619*F620+G619*G620+H619*H620+I619*I620+J619*J620)/C617</f>
        <v>79.733333333333334</v>
      </c>
      <c r="H617" s="70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 x14ac:dyDescent="0.15">
      <c r="A618" s="15" t="s">
        <v>788</v>
      </c>
      <c r="B618" s="15" t="s">
        <v>789</v>
      </c>
      <c r="C618" s="15" t="s">
        <v>790</v>
      </c>
      <c r="D618" s="18"/>
      <c r="E618" s="32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 x14ac:dyDescent="0.15">
      <c r="A619" s="15">
        <v>6</v>
      </c>
      <c r="B619" s="22">
        <v>5</v>
      </c>
      <c r="C619" s="22">
        <v>4</v>
      </c>
      <c r="D619" s="18"/>
      <c r="E619" s="39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 x14ac:dyDescent="0.2">
      <c r="A620" s="30">
        <v>82</v>
      </c>
      <c r="B620" s="19">
        <v>72</v>
      </c>
      <c r="C620" s="19">
        <v>86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 x14ac:dyDescent="0.2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 x14ac:dyDescent="0.2">
      <c r="A622" s="14" t="s">
        <v>791</v>
      </c>
      <c r="B622" s="18" t="s">
        <v>202</v>
      </c>
      <c r="C622" s="18">
        <v>27</v>
      </c>
      <c r="D622" s="18" t="s">
        <v>3</v>
      </c>
      <c r="E622" s="18" t="s">
        <v>792</v>
      </c>
      <c r="F622" s="18" t="s">
        <v>5</v>
      </c>
      <c r="G622" s="17">
        <f>(A624*A625+B624*B625+C624*C625+D624*D625+E624*E625+F624*F625+G624*G625+H624*H625+I624*I625+J624*J625)/C622</f>
        <v>74.851851851851848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 x14ac:dyDescent="0.15">
      <c r="A623" s="15" t="s">
        <v>793</v>
      </c>
      <c r="B623" s="15" t="s">
        <v>794</v>
      </c>
      <c r="C623" s="15" t="s">
        <v>767</v>
      </c>
      <c r="D623" s="18" t="s">
        <v>795</v>
      </c>
      <c r="E623" s="18" t="s">
        <v>796</v>
      </c>
      <c r="F623" s="18" t="s">
        <v>797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 x14ac:dyDescent="0.15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 x14ac:dyDescent="0.15">
      <c r="A625" s="19">
        <v>67</v>
      </c>
      <c r="B625" s="19">
        <v>73</v>
      </c>
      <c r="C625" s="19">
        <v>73</v>
      </c>
      <c r="D625" s="19">
        <v>83</v>
      </c>
      <c r="E625" s="19">
        <v>79</v>
      </c>
      <c r="F625" s="19">
        <v>68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 x14ac:dyDescent="0.15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 x14ac:dyDescent="0.2">
      <c r="A627" s="14" t="s">
        <v>798</v>
      </c>
      <c r="B627" s="18" t="s">
        <v>202</v>
      </c>
      <c r="C627" s="18">
        <v>24</v>
      </c>
      <c r="D627" s="18" t="s">
        <v>3</v>
      </c>
      <c r="E627" s="18" t="s">
        <v>792</v>
      </c>
      <c r="F627" s="18" t="s">
        <v>5</v>
      </c>
      <c r="G627" s="17">
        <f>(A629*A630+B629*B630+C629*C630+D629*D630+E629*E630+F629*F630+G629*G630+H629*H630+I629*I630+J629*J630)/C627</f>
        <v>80.666666666666671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 x14ac:dyDescent="0.15">
      <c r="A628" s="15" t="s">
        <v>799</v>
      </c>
      <c r="B628" s="15" t="s">
        <v>800</v>
      </c>
      <c r="C628" s="15" t="s">
        <v>797</v>
      </c>
      <c r="D628" s="15" t="s">
        <v>801</v>
      </c>
      <c r="E628" s="22" t="s">
        <v>802</v>
      </c>
      <c r="F628" s="22" t="s">
        <v>767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 x14ac:dyDescent="0.15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 x14ac:dyDescent="0.2">
      <c r="A630" s="19">
        <v>92</v>
      </c>
      <c r="B630" s="19">
        <v>82</v>
      </c>
      <c r="C630" s="19">
        <v>68</v>
      </c>
      <c r="D630" s="19">
        <v>76</v>
      </c>
      <c r="E630" s="30">
        <v>81</v>
      </c>
      <c r="F630" s="19">
        <v>73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 x14ac:dyDescent="0.2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 x14ac:dyDescent="0.15">
      <c r="A632" s="14" t="s">
        <v>803</v>
      </c>
      <c r="B632" s="18" t="s">
        <v>202</v>
      </c>
      <c r="C632" s="18">
        <v>17</v>
      </c>
      <c r="D632" s="18" t="s">
        <v>3</v>
      </c>
      <c r="E632" s="18" t="s">
        <v>804</v>
      </c>
      <c r="F632" s="18" t="s">
        <v>5</v>
      </c>
      <c r="G632" s="17">
        <f>(A634*A635+B634*B635+C634*C635+D634*D635+E634*E635+F634*F635+G634*G635+H634*H635+I634*I635+J634*J635)/C632</f>
        <v>78.647058823529406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 x14ac:dyDescent="0.15">
      <c r="A633" s="15" t="s">
        <v>805</v>
      </c>
      <c r="B633" s="15" t="s">
        <v>778</v>
      </c>
      <c r="C633" s="22" t="s">
        <v>806</v>
      </c>
      <c r="D633" s="22" t="s">
        <v>807</v>
      </c>
      <c r="E633" s="22" t="s">
        <v>801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 x14ac:dyDescent="0.15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 x14ac:dyDescent="0.2">
      <c r="A635" s="19">
        <v>86</v>
      </c>
      <c r="B635" s="19">
        <v>91</v>
      </c>
      <c r="C635" s="19">
        <v>94</v>
      </c>
      <c r="D635" s="19">
        <v>63</v>
      </c>
      <c r="E635" s="30">
        <v>76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 x14ac:dyDescent="0.15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 x14ac:dyDescent="0.15">
      <c r="A637" s="14" t="s">
        <v>808</v>
      </c>
      <c r="B637" s="18" t="s">
        <v>202</v>
      </c>
      <c r="C637" s="18">
        <v>16</v>
      </c>
      <c r="D637" s="18" t="s">
        <v>3</v>
      </c>
      <c r="E637" s="18" t="s">
        <v>809</v>
      </c>
      <c r="F637" s="18" t="s">
        <v>5</v>
      </c>
      <c r="G637" s="17">
        <f>(A639*A640+B639*B640+C639*C640+D639*D640+E639*E640+F639*F640+G639*G640+H639*H640+I639*I640+J639*J640)/C637</f>
        <v>89.5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 x14ac:dyDescent="0.15">
      <c r="A638" s="15" t="s">
        <v>810</v>
      </c>
      <c r="B638" s="15" t="s">
        <v>811</v>
      </c>
      <c r="C638" s="18" t="s">
        <v>812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 x14ac:dyDescent="0.15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 x14ac:dyDescent="0.2">
      <c r="A640" s="30">
        <v>82</v>
      </c>
      <c r="B640" s="19">
        <v>90</v>
      </c>
      <c r="C640" s="19">
        <v>94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 x14ac:dyDescent="0.2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 x14ac:dyDescent="0.2">
      <c r="A642" s="14" t="s">
        <v>813</v>
      </c>
      <c r="B642" s="18" t="s">
        <v>202</v>
      </c>
      <c r="C642" s="18">
        <v>15</v>
      </c>
      <c r="D642" s="18" t="s">
        <v>3</v>
      </c>
      <c r="E642" s="18" t="s">
        <v>809</v>
      </c>
      <c r="F642" s="18" t="s">
        <v>5</v>
      </c>
      <c r="G642" s="17">
        <f>(A644*A645+B644*B645+C644*C645+D644*D645+E644*E645+F644*F645+G644*G645+H644*H645+I644*I645+J644*J645)/C642</f>
        <v>90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 x14ac:dyDescent="0.2">
      <c r="A643" s="22" t="s">
        <v>806</v>
      </c>
      <c r="B643" s="22" t="s">
        <v>814</v>
      </c>
      <c r="C643" s="18" t="s">
        <v>815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 x14ac:dyDescent="0.2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 x14ac:dyDescent="0.2">
      <c r="A645" s="19">
        <v>94</v>
      </c>
      <c r="B645" s="19">
        <v>90</v>
      </c>
      <c r="C645" s="19">
        <v>82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0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 x14ac:dyDescent="0.2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 x14ac:dyDescent="0.2">
      <c r="A647" s="14" t="s">
        <v>816</v>
      </c>
      <c r="B647" s="18" t="s">
        <v>202</v>
      </c>
      <c r="C647" s="18">
        <v>37</v>
      </c>
      <c r="D647" s="18" t="s">
        <v>3</v>
      </c>
      <c r="E647" s="18" t="s">
        <v>817</v>
      </c>
      <c r="F647" s="18" t="s">
        <v>5</v>
      </c>
      <c r="G647" s="17">
        <f>(A649*A650+B649*B650+C649*C650+D649*D650+E649*E650+F649*F650+G649*G650+H649*H650+I649*I650+J649*J650)/C647</f>
        <v>85.324324324324323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 x14ac:dyDescent="0.15">
      <c r="A648" s="81" t="s">
        <v>973</v>
      </c>
      <c r="B648" s="81" t="s">
        <v>974</v>
      </c>
      <c r="C648" s="81" t="s">
        <v>975</v>
      </c>
      <c r="D648" s="81" t="s">
        <v>976</v>
      </c>
      <c r="E648" s="81" t="s">
        <v>977</v>
      </c>
      <c r="F648" s="81" t="s">
        <v>978</v>
      </c>
      <c r="G648" s="81" t="s">
        <v>979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 x14ac:dyDescent="0.15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 x14ac:dyDescent="0.15">
      <c r="A650" s="19">
        <v>69</v>
      </c>
      <c r="B650" s="19">
        <v>86</v>
      </c>
      <c r="C650" s="19">
        <v>80</v>
      </c>
      <c r="D650" s="19">
        <v>94</v>
      </c>
      <c r="E650" s="19">
        <v>78</v>
      </c>
      <c r="F650" s="19">
        <v>93</v>
      </c>
      <c r="G650" s="19">
        <v>94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 x14ac:dyDescent="0.15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 x14ac:dyDescent="0.15">
      <c r="A652" s="14" t="s">
        <v>818</v>
      </c>
      <c r="B652" s="18" t="s">
        <v>202</v>
      </c>
      <c r="C652" s="18">
        <v>16</v>
      </c>
      <c r="D652" s="18" t="s">
        <v>3</v>
      </c>
      <c r="E652" s="18" t="s">
        <v>819</v>
      </c>
      <c r="F652" s="18" t="s">
        <v>5</v>
      </c>
      <c r="G652" s="17">
        <f>(A654*A655+B654*B655+C654*C655+D654*D655+E654*E655+F654*F655+G654*G655+H654*H655+I654*I655+J654*J655)/C652</f>
        <v>84.1875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 x14ac:dyDescent="0.15">
      <c r="A653" s="22" t="s">
        <v>820</v>
      </c>
      <c r="B653" s="22" t="s">
        <v>821</v>
      </c>
      <c r="C653" s="18" t="s">
        <v>822</v>
      </c>
      <c r="D653" s="18" t="s">
        <v>823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 x14ac:dyDescent="0.15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 x14ac:dyDescent="0.15">
      <c r="A655" s="19">
        <v>60</v>
      </c>
      <c r="B655" s="19">
        <v>85</v>
      </c>
      <c r="C655" s="19">
        <v>71</v>
      </c>
      <c r="D655" s="19">
        <v>94</v>
      </c>
      <c r="E655" s="19">
        <v>82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 x14ac:dyDescent="0.15">
      <c r="A656" s="71"/>
      <c r="B656" s="71"/>
      <c r="C656" s="71"/>
      <c r="D656" s="71"/>
      <c r="E656" s="71"/>
      <c r="F656" s="71"/>
      <c r="G656" s="71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 x14ac:dyDescent="0.2">
      <c r="A657" s="14" t="s">
        <v>824</v>
      </c>
      <c r="B657" s="18" t="s">
        <v>202</v>
      </c>
      <c r="C657" s="18">
        <v>28</v>
      </c>
      <c r="D657" s="18" t="s">
        <v>3</v>
      </c>
      <c r="E657" s="18" t="s">
        <v>817</v>
      </c>
      <c r="F657" s="18" t="s">
        <v>5</v>
      </c>
      <c r="G657" s="17">
        <f>(A659*A660+B659*B660+C659*C660+D659*D660+E659*E660+F659*F660+G659*G660+H659*H660+I659*I660+J659*J660)/C657</f>
        <v>95.035714285714292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 x14ac:dyDescent="0.2">
      <c r="A658" s="18" t="s">
        <v>825</v>
      </c>
      <c r="B658" s="18" t="s">
        <v>826</v>
      </c>
      <c r="C658" s="18" t="s">
        <v>827</v>
      </c>
      <c r="D658" s="18" t="s">
        <v>828</v>
      </c>
      <c r="E658" s="18" t="s">
        <v>829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 x14ac:dyDescent="0.2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 x14ac:dyDescent="0.2">
      <c r="A660" s="19">
        <v>94</v>
      </c>
      <c r="B660" s="19">
        <v>96</v>
      </c>
      <c r="C660" s="19">
        <v>96</v>
      </c>
      <c r="D660" s="19">
        <v>94</v>
      </c>
      <c r="E660" s="19">
        <v>95</v>
      </c>
      <c r="F660" s="19"/>
      <c r="G660" s="19"/>
      <c r="H660" s="19"/>
      <c r="I660" s="19"/>
      <c r="J660" s="19"/>
      <c r="K660" s="19"/>
      <c r="L660" s="19"/>
      <c r="M660" s="30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 x14ac:dyDescent="0.2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 x14ac:dyDescent="0.2">
      <c r="A662" s="14" t="s">
        <v>830</v>
      </c>
      <c r="B662" s="18" t="s">
        <v>2</v>
      </c>
      <c r="C662" s="18">
        <v>27</v>
      </c>
      <c r="D662" s="18" t="s">
        <v>3</v>
      </c>
      <c r="E662" s="18" t="s">
        <v>831</v>
      </c>
      <c r="F662" s="18" t="s">
        <v>5</v>
      </c>
      <c r="G662" s="17">
        <f>(A664*A665+B664*B665+C664*C665+D664*D665+E664*E665+F664*F665+G664*G665+H664*H665+I664*I665+J664*J665)/C662</f>
        <v>82.296296296296291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 x14ac:dyDescent="0.15">
      <c r="A663" s="18" t="s">
        <v>832</v>
      </c>
      <c r="B663" s="18" t="s">
        <v>833</v>
      </c>
      <c r="C663" s="18" t="s">
        <v>834</v>
      </c>
      <c r="D663" s="18" t="s">
        <v>835</v>
      </c>
      <c r="E663" s="18" t="s">
        <v>836</v>
      </c>
      <c r="F663" s="18" t="s">
        <v>837</v>
      </c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 x14ac:dyDescent="0.2">
      <c r="A664" s="21">
        <v>5</v>
      </c>
      <c r="B664" s="21">
        <v>1</v>
      </c>
      <c r="C664" s="18">
        <v>6</v>
      </c>
      <c r="D664" s="18">
        <v>6</v>
      </c>
      <c r="E664" s="18">
        <v>4</v>
      </c>
      <c r="F664" s="18">
        <v>5</v>
      </c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 x14ac:dyDescent="0.15">
      <c r="A665" s="19">
        <v>77</v>
      </c>
      <c r="B665" s="19">
        <v>78</v>
      </c>
      <c r="C665" s="19">
        <v>83</v>
      </c>
      <c r="D665" s="19">
        <v>93</v>
      </c>
      <c r="E665" s="19">
        <v>77</v>
      </c>
      <c r="F665" s="19">
        <v>79</v>
      </c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 x14ac:dyDescent="0.1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 x14ac:dyDescent="0.15">
      <c r="A667" s="14" t="s">
        <v>838</v>
      </c>
      <c r="B667" s="18" t="s">
        <v>2</v>
      </c>
      <c r="C667" s="18">
        <v>25</v>
      </c>
      <c r="D667" s="18" t="s">
        <v>3</v>
      </c>
      <c r="E667" s="18" t="s">
        <v>819</v>
      </c>
      <c r="F667" s="18" t="s">
        <v>5</v>
      </c>
      <c r="G667" s="17">
        <f>(A669*A670+B669*B670+C669*C670+D669*D670+E669*E670+F669*F670+G669*G670+H669*H670+I669*I670+J669*J670)/C667</f>
        <v>74.88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 x14ac:dyDescent="0.15">
      <c r="A668" s="18" t="s">
        <v>839</v>
      </c>
      <c r="B668" s="18" t="s">
        <v>840</v>
      </c>
      <c r="C668" s="18" t="s">
        <v>841</v>
      </c>
      <c r="D668" s="18" t="s">
        <v>842</v>
      </c>
      <c r="E668" s="18" t="s">
        <v>833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 x14ac:dyDescent="0.15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 x14ac:dyDescent="0.2">
      <c r="A670" s="19">
        <v>78</v>
      </c>
      <c r="B670" s="19">
        <v>72</v>
      </c>
      <c r="C670" s="19">
        <v>72</v>
      </c>
      <c r="D670" s="19">
        <v>72</v>
      </c>
      <c r="E670" s="19">
        <v>78</v>
      </c>
      <c r="F670" s="19"/>
      <c r="G670" s="19"/>
      <c r="H670" s="19"/>
      <c r="I670" s="19"/>
      <c r="J670" s="19"/>
      <c r="K670" s="19"/>
      <c r="L670" s="19"/>
      <c r="M670" s="19"/>
      <c r="N670" s="30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 x14ac:dyDescent="0.1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 x14ac:dyDescent="0.15">
      <c r="A672" s="14" t="s">
        <v>843</v>
      </c>
      <c r="B672" s="18" t="s">
        <v>2</v>
      </c>
      <c r="C672" s="18">
        <v>28</v>
      </c>
      <c r="D672" s="18" t="s">
        <v>3</v>
      </c>
      <c r="E672" s="18" t="s">
        <v>844</v>
      </c>
      <c r="F672" s="18" t="s">
        <v>5</v>
      </c>
      <c r="G672" s="17">
        <f>(A674*A675+B674*B675+C674*C675+D674*D675+E674*E675+F674*F675+G674*G675+H674*H675+I674*I675+J674*J675)/C672</f>
        <v>83.714285714285708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 x14ac:dyDescent="0.15">
      <c r="A673" s="22" t="s">
        <v>845</v>
      </c>
      <c r="B673" s="22" t="s">
        <v>846</v>
      </c>
      <c r="C673" s="22" t="s">
        <v>847</v>
      </c>
      <c r="D673" s="22" t="s">
        <v>848</v>
      </c>
      <c r="E673" s="22" t="s">
        <v>849</v>
      </c>
      <c r="F673" s="22" t="s">
        <v>850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 x14ac:dyDescent="0.2">
      <c r="A674" s="28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 x14ac:dyDescent="0.2">
      <c r="A675" s="30">
        <v>59</v>
      </c>
      <c r="B675" s="19">
        <v>94</v>
      </c>
      <c r="C675" s="19">
        <v>82</v>
      </c>
      <c r="D675" s="19">
        <v>91</v>
      </c>
      <c r="E675" s="19">
        <v>90</v>
      </c>
      <c r="F675" s="19">
        <v>89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 x14ac:dyDescent="0.2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 x14ac:dyDescent="0.15">
      <c r="A677" s="14" t="s">
        <v>851</v>
      </c>
      <c r="B677" s="18" t="s">
        <v>2</v>
      </c>
      <c r="C677" s="18">
        <v>33</v>
      </c>
      <c r="D677" s="18" t="s">
        <v>3</v>
      </c>
      <c r="E677" s="18" t="s">
        <v>844</v>
      </c>
      <c r="F677" s="18" t="s">
        <v>5</v>
      </c>
      <c r="G677" s="17">
        <f>(A679*A680+B679*B680+C679*C680+D679*D680+E679*E680+F679*F680+G679*G680+H679*H680+I679*I680+J679*J680)/C677</f>
        <v>86.63636363636364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 x14ac:dyDescent="0.15">
      <c r="A678" s="22" t="s">
        <v>852</v>
      </c>
      <c r="B678" s="22" t="s">
        <v>853</v>
      </c>
      <c r="C678" s="22" t="s">
        <v>854</v>
      </c>
      <c r="D678" s="22" t="s">
        <v>855</v>
      </c>
      <c r="E678" s="22" t="s">
        <v>856</v>
      </c>
      <c r="F678" s="22" t="s">
        <v>857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 x14ac:dyDescent="0.2">
      <c r="A679" s="28">
        <v>6</v>
      </c>
      <c r="B679" s="28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 x14ac:dyDescent="0.2">
      <c r="A680" s="30">
        <v>88</v>
      </c>
      <c r="B680" s="19">
        <v>87</v>
      </c>
      <c r="C680" s="19">
        <v>85</v>
      </c>
      <c r="D680" s="19">
        <v>85</v>
      </c>
      <c r="E680" s="19">
        <v>82</v>
      </c>
      <c r="F680" s="19">
        <v>93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 x14ac:dyDescent="0.2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 x14ac:dyDescent="0.15">
      <c r="A682" s="14" t="s">
        <v>858</v>
      </c>
      <c r="B682" s="18" t="s">
        <v>2</v>
      </c>
      <c r="C682" s="18">
        <v>24</v>
      </c>
      <c r="D682" s="18" t="s">
        <v>3</v>
      </c>
      <c r="E682" s="18" t="s">
        <v>780</v>
      </c>
      <c r="F682" s="18" t="s">
        <v>5</v>
      </c>
      <c r="G682" s="17">
        <f>(A684*A685+B684*B685+C684*C685+D684*D685+E684*E685+F684*F685+G684*G685+H684*H685+I684*I685+J684*J685)/C682</f>
        <v>71.708333333333329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 x14ac:dyDescent="0.15">
      <c r="A683" s="18" t="s">
        <v>859</v>
      </c>
      <c r="B683" s="18" t="s">
        <v>860</v>
      </c>
      <c r="C683" s="18" t="s">
        <v>861</v>
      </c>
      <c r="D683" s="18" t="s">
        <v>862</v>
      </c>
      <c r="E683" s="18" t="s">
        <v>863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 x14ac:dyDescent="0.15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 x14ac:dyDescent="0.2">
      <c r="A685" s="30">
        <v>63</v>
      </c>
      <c r="B685" s="19">
        <v>81</v>
      </c>
      <c r="C685" s="19">
        <v>88</v>
      </c>
      <c r="D685" s="19">
        <v>57</v>
      </c>
      <c r="E685" s="19">
        <v>64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 x14ac:dyDescent="0.2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 x14ac:dyDescent="0.15">
      <c r="A687" s="14" t="s">
        <v>864</v>
      </c>
      <c r="B687" s="18" t="s">
        <v>2</v>
      </c>
      <c r="C687" s="18">
        <v>39</v>
      </c>
      <c r="D687" s="18" t="s">
        <v>3</v>
      </c>
      <c r="E687" s="18" t="s">
        <v>865</v>
      </c>
      <c r="F687" s="18" t="s">
        <v>5</v>
      </c>
      <c r="G687" s="17">
        <f>(A689*A690+B689*B690+C689*C690+D689*D690+E689*E690+F689*F690+G689*G690+H689*H690+I689*I690+J689*J690)/C687</f>
        <v>76.07692307692308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 x14ac:dyDescent="0.15">
      <c r="A688" s="22" t="s">
        <v>866</v>
      </c>
      <c r="B688" s="22" t="s">
        <v>867</v>
      </c>
      <c r="C688" s="22" t="s">
        <v>868</v>
      </c>
      <c r="D688" s="22" t="s">
        <v>836</v>
      </c>
      <c r="E688" s="22" t="s">
        <v>869</v>
      </c>
      <c r="F688" s="22" t="s">
        <v>870</v>
      </c>
      <c r="G688" s="22" t="s">
        <v>847</v>
      </c>
      <c r="H688" s="22" t="s">
        <v>871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 x14ac:dyDescent="0.15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 x14ac:dyDescent="0.2">
      <c r="A690" s="30">
        <v>89</v>
      </c>
      <c r="B690" s="19">
        <v>45</v>
      </c>
      <c r="C690" s="19">
        <v>83</v>
      </c>
      <c r="D690" s="19">
        <v>77</v>
      </c>
      <c r="E690" s="19">
        <v>81</v>
      </c>
      <c r="F690" s="19">
        <v>84</v>
      </c>
      <c r="G690" s="19">
        <v>82</v>
      </c>
      <c r="H690" s="19">
        <v>73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 x14ac:dyDescent="0.2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 x14ac:dyDescent="0.15">
      <c r="A692" s="14" t="s">
        <v>872</v>
      </c>
      <c r="B692" s="18" t="s">
        <v>2</v>
      </c>
      <c r="C692" s="18">
        <v>33</v>
      </c>
      <c r="D692" s="18" t="s">
        <v>3</v>
      </c>
      <c r="E692" s="18" t="s">
        <v>865</v>
      </c>
      <c r="F692" s="18" t="s">
        <v>5</v>
      </c>
      <c r="G692" s="17">
        <f>(A694*A695+B694*B695+C694*C695+D694*D695+E694*E695+F694*F695+G694*G695+H694*H695+I694*I695+J694*J695)/C692</f>
        <v>75.181818181818187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 x14ac:dyDescent="0.2">
      <c r="A693" s="72" t="s">
        <v>873</v>
      </c>
      <c r="B693" s="72" t="s">
        <v>874</v>
      </c>
      <c r="C693" s="72" t="s">
        <v>875</v>
      </c>
      <c r="D693" s="20" t="s">
        <v>876</v>
      </c>
      <c r="E693" s="20" t="s">
        <v>877</v>
      </c>
      <c r="F693" s="20" t="s">
        <v>878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 x14ac:dyDescent="0.2">
      <c r="A694" s="28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 x14ac:dyDescent="0.15">
      <c r="A695" s="19">
        <v>74</v>
      </c>
      <c r="B695" s="19">
        <v>68</v>
      </c>
      <c r="C695" s="19">
        <v>85</v>
      </c>
      <c r="D695" s="19">
        <v>65</v>
      </c>
      <c r="E695" s="19">
        <v>81</v>
      </c>
      <c r="F695" s="19">
        <v>81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 x14ac:dyDescent="0.2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 x14ac:dyDescent="0.15">
      <c r="A697" s="14" t="s">
        <v>879</v>
      </c>
      <c r="B697" s="18" t="s">
        <v>2</v>
      </c>
      <c r="C697" s="18">
        <v>20</v>
      </c>
      <c r="D697" s="18" t="s">
        <v>3</v>
      </c>
      <c r="E697" s="18" t="s">
        <v>880</v>
      </c>
      <c r="F697" s="18" t="s">
        <v>5</v>
      </c>
      <c r="G697" s="17">
        <f>(A699*A700+B699*B700+C699*C700+D699*D700+E699*E700+F699*F700+G699*G700+H699*H700+I699*I700+J699*J700)/C697</f>
        <v>91.5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 x14ac:dyDescent="0.15">
      <c r="A698" s="22" t="s">
        <v>881</v>
      </c>
      <c r="B698" s="22" t="s">
        <v>882</v>
      </c>
      <c r="C698" s="22" t="s">
        <v>883</v>
      </c>
      <c r="D698" s="22" t="s">
        <v>884</v>
      </c>
      <c r="E698" s="22" t="s">
        <v>885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 x14ac:dyDescent="0.15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 x14ac:dyDescent="0.15">
      <c r="A700" s="19">
        <v>98</v>
      </c>
      <c r="B700" s="19">
        <v>94</v>
      </c>
      <c r="C700" s="19">
        <v>92</v>
      </c>
      <c r="D700" s="19">
        <v>88</v>
      </c>
      <c r="E700" s="19">
        <v>89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 x14ac:dyDescent="0.15">
      <c r="A701" s="73"/>
      <c r="B701" s="73"/>
      <c r="C701" s="73"/>
      <c r="D701" s="73"/>
      <c r="E701" s="73"/>
      <c r="F701" s="73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 x14ac:dyDescent="0.15">
      <c r="A702" s="14" t="s">
        <v>886</v>
      </c>
      <c r="B702" s="18" t="s">
        <v>2</v>
      </c>
      <c r="C702" s="18">
        <v>18</v>
      </c>
      <c r="D702" s="18" t="s">
        <v>3</v>
      </c>
      <c r="E702" s="18" t="s">
        <v>804</v>
      </c>
      <c r="F702" s="18" t="s">
        <v>5</v>
      </c>
      <c r="G702" s="17">
        <f>(A704*A705+B704*B705+C704*C705+D704*D705+E704*E705+F704*F705+G704*G705+H704*H705+I704*I705+J704*J705)/C702</f>
        <v>70.222222222222229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 x14ac:dyDescent="0.15">
      <c r="A703" s="22" t="s">
        <v>887</v>
      </c>
      <c r="B703" s="22" t="s">
        <v>853</v>
      </c>
      <c r="C703" s="22" t="s">
        <v>848</v>
      </c>
      <c r="D703" s="22" t="s">
        <v>888</v>
      </c>
      <c r="E703" s="22" t="s">
        <v>862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 x14ac:dyDescent="0.15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 x14ac:dyDescent="0.15">
      <c r="A705" s="19">
        <v>81</v>
      </c>
      <c r="B705" s="19">
        <v>87</v>
      </c>
      <c r="C705" s="19">
        <v>91</v>
      </c>
      <c r="D705" s="19">
        <v>56</v>
      </c>
      <c r="E705" s="19">
        <v>57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 x14ac:dyDescent="0.1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 x14ac:dyDescent="0.15">
      <c r="A707" s="14" t="s">
        <v>889</v>
      </c>
      <c r="B707" s="18" t="s">
        <v>2</v>
      </c>
      <c r="C707" s="18">
        <v>23</v>
      </c>
      <c r="D707" s="18" t="s">
        <v>3</v>
      </c>
      <c r="E707" s="18" t="s">
        <v>804</v>
      </c>
      <c r="F707" s="18" t="s">
        <v>5</v>
      </c>
      <c r="G707" s="17">
        <f>(A709*A710+B709*B710+C709*C710+D709*D710+E709*E710+F709*F710+G709*G710+H709*H710+I709*I710+J709*J710)/C707</f>
        <v>64.521739130434781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 x14ac:dyDescent="0.15">
      <c r="A708" s="74" t="s">
        <v>890</v>
      </c>
      <c r="B708" s="74" t="s">
        <v>891</v>
      </c>
      <c r="C708" s="74" t="s">
        <v>892</v>
      </c>
      <c r="D708" s="74" t="s">
        <v>893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 x14ac:dyDescent="0.15">
      <c r="A709" s="74">
        <v>5</v>
      </c>
      <c r="B709" s="74">
        <v>6</v>
      </c>
      <c r="C709" s="74">
        <v>6</v>
      </c>
      <c r="D709" s="74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 x14ac:dyDescent="0.15">
      <c r="A710" s="19">
        <v>82</v>
      </c>
      <c r="B710" s="19">
        <v>63</v>
      </c>
      <c r="C710" s="19">
        <v>34</v>
      </c>
      <c r="D710" s="19">
        <v>82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 x14ac:dyDescent="0.1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 x14ac:dyDescent="0.15">
      <c r="A712" s="14" t="s">
        <v>894</v>
      </c>
      <c r="B712" s="18" t="s">
        <v>2</v>
      </c>
      <c r="C712" s="18">
        <v>20</v>
      </c>
      <c r="D712" s="18" t="s">
        <v>3</v>
      </c>
      <c r="E712" s="18" t="s">
        <v>804</v>
      </c>
      <c r="F712" s="18" t="s">
        <v>5</v>
      </c>
      <c r="G712" s="17">
        <f>(A714*A715+B714*B715+C714*C715+D714*D715+E714*E715+F714*F715+G714*G715+H714*H715+I714*I715+J714*J715)/C712</f>
        <v>70.7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 x14ac:dyDescent="0.15">
      <c r="A713" s="74" t="s">
        <v>895</v>
      </c>
      <c r="B713" s="74" t="s">
        <v>896</v>
      </c>
      <c r="C713" s="74" t="s">
        <v>897</v>
      </c>
      <c r="D713" s="74" t="s">
        <v>898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 x14ac:dyDescent="0.15">
      <c r="A714" s="74">
        <v>5</v>
      </c>
      <c r="B714" s="74">
        <v>6</v>
      </c>
      <c r="C714" s="74">
        <v>4</v>
      </c>
      <c r="D714" s="74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 x14ac:dyDescent="0.15">
      <c r="A715" s="19">
        <v>72</v>
      </c>
      <c r="B715" s="19">
        <v>81</v>
      </c>
      <c r="C715" s="19">
        <v>52</v>
      </c>
      <c r="D715" s="19">
        <v>72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 x14ac:dyDescent="0.15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 x14ac:dyDescent="0.15">
      <c r="A717" s="14" t="s">
        <v>899</v>
      </c>
      <c r="B717" s="18" t="s">
        <v>2</v>
      </c>
      <c r="C717" s="32">
        <v>15</v>
      </c>
      <c r="D717" s="18" t="s">
        <v>3</v>
      </c>
      <c r="E717" s="18" t="s">
        <v>740</v>
      </c>
      <c r="F717" s="18" t="s">
        <v>5</v>
      </c>
      <c r="G717" s="17">
        <f>(A719*A720+B719*B720+C719*C720+D719*D720+E719*E720+F719*F720+G719*G720+H719*H720+I719*I720+J719*J720)/C717</f>
        <v>94.333333333333329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 x14ac:dyDescent="0.15">
      <c r="A718" s="75" t="s">
        <v>900</v>
      </c>
      <c r="B718" s="22" t="s">
        <v>901</v>
      </c>
      <c r="C718" s="75" t="s">
        <v>902</v>
      </c>
      <c r="D718" s="75" t="s">
        <v>686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 x14ac:dyDescent="0.2">
      <c r="A719" s="22">
        <v>3</v>
      </c>
      <c r="B719" s="22">
        <v>5</v>
      </c>
      <c r="C719" s="28">
        <v>6</v>
      </c>
      <c r="D719" s="28">
        <v>1</v>
      </c>
      <c r="E719" s="18"/>
      <c r="F719" s="18"/>
      <c r="G719" s="18"/>
      <c r="H719" s="34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 x14ac:dyDescent="0.2">
      <c r="A720" s="19">
        <v>97</v>
      </c>
      <c r="B720" s="30">
        <v>96</v>
      </c>
      <c r="C720" s="19">
        <v>95</v>
      </c>
      <c r="D720" s="19">
        <v>74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 x14ac:dyDescent="0.15">
      <c r="A721" s="83" t="s">
        <v>903</v>
      </c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 x14ac:dyDescent="0.15">
      <c r="A722" s="14" t="s">
        <v>904</v>
      </c>
      <c r="B722" s="18" t="s">
        <v>202</v>
      </c>
      <c r="C722" s="18">
        <v>26</v>
      </c>
      <c r="D722" s="18" t="s">
        <v>3</v>
      </c>
      <c r="E722" s="18" t="s">
        <v>905</v>
      </c>
      <c r="F722" s="18" t="s">
        <v>5</v>
      </c>
      <c r="G722" s="17">
        <f>(A724*A725+B724*B725+C724*C725+D724*D725+E724*E725+F724*F725+G724*G725+H724*H725+I724*I725+J724*J725)/C722</f>
        <v>90.769230769230774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 x14ac:dyDescent="0.15">
      <c r="A723" s="18" t="s">
        <v>906</v>
      </c>
      <c r="B723" s="18" t="s">
        <v>907</v>
      </c>
      <c r="C723" s="18" t="s">
        <v>908</v>
      </c>
      <c r="D723" s="18" t="s">
        <v>909</v>
      </c>
      <c r="E723" s="18" t="s">
        <v>910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 x14ac:dyDescent="0.15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 x14ac:dyDescent="0.15">
      <c r="A725" s="19">
        <v>93</v>
      </c>
      <c r="B725" s="19">
        <v>96</v>
      </c>
      <c r="C725" s="19">
        <v>97</v>
      </c>
      <c r="D725" s="19">
        <v>86</v>
      </c>
      <c r="E725" s="19">
        <v>86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 x14ac:dyDescent="0.1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 x14ac:dyDescent="0.15">
      <c r="A727" s="14" t="s">
        <v>911</v>
      </c>
      <c r="B727" s="18" t="s">
        <v>2</v>
      </c>
      <c r="C727" s="18">
        <v>25</v>
      </c>
      <c r="D727" s="18" t="s">
        <v>3</v>
      </c>
      <c r="E727" s="18" t="s">
        <v>865</v>
      </c>
      <c r="F727" s="18" t="s">
        <v>5</v>
      </c>
      <c r="G727" s="17">
        <f>(A729*A730+B729*B730+C729*C730+D729*D730+E729*E730+F729*F730+G729*G730+H729*H730+I729*I730+J729*J730)/C727</f>
        <v>87.52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 x14ac:dyDescent="0.15">
      <c r="A728" s="22" t="s">
        <v>912</v>
      </c>
      <c r="B728" s="22" t="s">
        <v>913</v>
      </c>
      <c r="C728" s="22" t="s">
        <v>914</v>
      </c>
      <c r="D728" s="22" t="s">
        <v>915</v>
      </c>
      <c r="E728" s="22" t="s">
        <v>916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 x14ac:dyDescent="0.2">
      <c r="A729" s="28">
        <v>6</v>
      </c>
      <c r="B729" s="28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 x14ac:dyDescent="0.15">
      <c r="A730" s="19">
        <v>92</v>
      </c>
      <c r="B730" s="19">
        <v>83</v>
      </c>
      <c r="C730" s="19">
        <v>87</v>
      </c>
      <c r="D730" s="19">
        <v>95</v>
      </c>
      <c r="E730" s="19">
        <v>76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 x14ac:dyDescent="0.1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 x14ac:dyDescent="0.15">
      <c r="A732" s="14" t="s">
        <v>917</v>
      </c>
      <c r="B732" s="18" t="s">
        <v>2</v>
      </c>
      <c r="C732" s="18">
        <v>30</v>
      </c>
      <c r="D732" s="18" t="s">
        <v>3</v>
      </c>
      <c r="E732" s="18" t="s">
        <v>918</v>
      </c>
      <c r="F732" s="18" t="s">
        <v>5</v>
      </c>
      <c r="G732" s="17">
        <f>(A734*A735+B734*B735+C734*C735+D734*D735+E734*E735+F734*F735+G734*G735+H734*H735+I734*I735+J734*J735)/C732</f>
        <v>90.566666666666663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 x14ac:dyDescent="0.15">
      <c r="A733" s="22" t="s">
        <v>919</v>
      </c>
      <c r="B733" s="22" t="s">
        <v>920</v>
      </c>
      <c r="C733" s="22" t="s">
        <v>921</v>
      </c>
      <c r="D733" s="22" t="s">
        <v>922</v>
      </c>
      <c r="E733" s="22" t="s">
        <v>923</v>
      </c>
      <c r="F733" s="22" t="s">
        <v>916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 x14ac:dyDescent="0.15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 x14ac:dyDescent="0.15">
      <c r="A735" s="19">
        <v>99</v>
      </c>
      <c r="B735" s="19">
        <v>94</v>
      </c>
      <c r="C735" s="19">
        <v>86</v>
      </c>
      <c r="D735" s="19">
        <v>87</v>
      </c>
      <c r="E735" s="19">
        <v>88</v>
      </c>
      <c r="F735" s="19">
        <v>89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 x14ac:dyDescent="0.15">
      <c r="A737" s="14" t="s">
        <v>924</v>
      </c>
      <c r="B737" s="18" t="s">
        <v>2</v>
      </c>
      <c r="C737" s="18">
        <v>21</v>
      </c>
      <c r="D737" s="18" t="s">
        <v>3</v>
      </c>
      <c r="E737" s="18" t="s">
        <v>792</v>
      </c>
      <c r="F737" s="18" t="s">
        <v>5</v>
      </c>
      <c r="G737" s="17">
        <f>(A739*A740+B739*B740+C739*C740+D739*D740+E739*E740+F739*F740+G739*G740+H739*H740+I739*I740+J739*J740)/C737</f>
        <v>86.428571428571431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 x14ac:dyDescent="0.15">
      <c r="A738" s="22" t="s">
        <v>925</v>
      </c>
      <c r="B738" s="22" t="s">
        <v>926</v>
      </c>
      <c r="C738" s="22" t="s">
        <v>927</v>
      </c>
      <c r="D738" s="22" t="s">
        <v>928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 x14ac:dyDescent="0.2">
      <c r="A739" s="28">
        <v>6</v>
      </c>
      <c r="B739" s="28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 x14ac:dyDescent="0.2">
      <c r="A740" s="30">
        <v>81</v>
      </c>
      <c r="B740" s="19">
        <v>85</v>
      </c>
      <c r="C740" s="19">
        <v>89</v>
      </c>
      <c r="D740" s="19">
        <v>92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 x14ac:dyDescent="0.2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 x14ac:dyDescent="0.15">
      <c r="A742" s="14" t="s">
        <v>929</v>
      </c>
      <c r="B742" s="18" t="s">
        <v>2</v>
      </c>
      <c r="C742" s="18">
        <v>27</v>
      </c>
      <c r="D742" s="18" t="s">
        <v>3</v>
      </c>
      <c r="E742" s="18" t="s">
        <v>792</v>
      </c>
      <c r="F742" s="18" t="s">
        <v>5</v>
      </c>
      <c r="G742" s="17">
        <f>(A744*A745+B744*B745+C744*C745+D744*D745+E744*E745+F744*F745+G744*G745+H744*H745+I744*I745+J744*J745)/C742</f>
        <v>95.370370370370367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 x14ac:dyDescent="0.15">
      <c r="A743" s="22" t="s">
        <v>908</v>
      </c>
      <c r="B743" s="22" t="s">
        <v>930</v>
      </c>
      <c r="C743" s="22" t="s">
        <v>931</v>
      </c>
      <c r="D743" s="22" t="s">
        <v>932</v>
      </c>
      <c r="E743" s="22" t="s">
        <v>933</v>
      </c>
      <c r="F743" s="22" t="s">
        <v>934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 x14ac:dyDescent="0.2">
      <c r="A744" s="28">
        <v>1</v>
      </c>
      <c r="B744" s="28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 x14ac:dyDescent="0.2">
      <c r="A745" s="30">
        <v>97</v>
      </c>
      <c r="B745" s="19">
        <v>99</v>
      </c>
      <c r="C745" s="19">
        <v>87</v>
      </c>
      <c r="D745" s="19">
        <v>92</v>
      </c>
      <c r="E745" s="19">
        <v>95</v>
      </c>
      <c r="F745" s="19">
        <v>98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 x14ac:dyDescent="0.2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 x14ac:dyDescent="0.15">
      <c r="A747" s="14" t="s">
        <v>935</v>
      </c>
      <c r="B747" s="18" t="s">
        <v>2</v>
      </c>
      <c r="C747" s="18">
        <v>29</v>
      </c>
      <c r="D747" s="18" t="s">
        <v>3</v>
      </c>
      <c r="E747" s="18" t="s">
        <v>936</v>
      </c>
      <c r="F747" s="18" t="s">
        <v>5</v>
      </c>
      <c r="G747" s="17">
        <f>(A749*A750+B749*B750+C749*C750+D749*D750+E749*E750+F749*F750+G749*G750+H749*H750+I749*I750+J749*J750)/C747</f>
        <v>86.068965517241381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 x14ac:dyDescent="0.15">
      <c r="A748" s="18" t="s">
        <v>937</v>
      </c>
      <c r="B748" s="18" t="s">
        <v>938</v>
      </c>
      <c r="C748" s="18" t="s">
        <v>939</v>
      </c>
      <c r="D748" s="18" t="s">
        <v>940</v>
      </c>
      <c r="E748" s="18" t="s">
        <v>941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 x14ac:dyDescent="0.15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 x14ac:dyDescent="0.2">
      <c r="A750" s="30">
        <v>84</v>
      </c>
      <c r="B750" s="19">
        <v>90</v>
      </c>
      <c r="C750" s="19">
        <v>90</v>
      </c>
      <c r="D750" s="19">
        <v>80</v>
      </c>
      <c r="E750" s="19">
        <v>87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 x14ac:dyDescent="0.2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 x14ac:dyDescent="0.15">
      <c r="A752" s="14" t="s">
        <v>942</v>
      </c>
      <c r="B752" s="18" t="s">
        <v>2</v>
      </c>
      <c r="C752" s="18">
        <v>29</v>
      </c>
      <c r="D752" s="18" t="s">
        <v>3</v>
      </c>
      <c r="E752" s="18" t="s">
        <v>936</v>
      </c>
      <c r="F752" s="18" t="s">
        <v>5</v>
      </c>
      <c r="G752" s="17">
        <f>(A754*A755+B754*B755+C754*C755+D754*D755+E754*E755+F754*F755+G754*G755+H754*H755+I754*I755+J754*J755)/C752</f>
        <v>90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 x14ac:dyDescent="0.15">
      <c r="A753" s="18" t="s">
        <v>943</v>
      </c>
      <c r="B753" s="18" t="s">
        <v>944</v>
      </c>
      <c r="C753" s="18" t="s">
        <v>945</v>
      </c>
      <c r="D753" s="18" t="s">
        <v>946</v>
      </c>
      <c r="E753" s="18" t="s">
        <v>931</v>
      </c>
      <c r="F753" s="18" t="s">
        <v>947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 x14ac:dyDescent="0.15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 x14ac:dyDescent="0.2">
      <c r="A755" s="30">
        <v>84</v>
      </c>
      <c r="B755" s="19">
        <v>93</v>
      </c>
      <c r="C755" s="19">
        <v>95</v>
      </c>
      <c r="D755" s="19">
        <v>88</v>
      </c>
      <c r="E755" s="19">
        <v>87</v>
      </c>
      <c r="F755" s="19">
        <v>94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 x14ac:dyDescent="0.2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 x14ac:dyDescent="0.15">
      <c r="A757" s="14" t="s">
        <v>948</v>
      </c>
      <c r="B757" s="18" t="s">
        <v>2</v>
      </c>
      <c r="C757" s="18">
        <v>31</v>
      </c>
      <c r="D757" s="18" t="s">
        <v>3</v>
      </c>
      <c r="E757" s="18" t="s">
        <v>949</v>
      </c>
      <c r="F757" s="18" t="s">
        <v>5</v>
      </c>
      <c r="G757" s="17">
        <f>(A759*A760+B759*B760+C759*C760+D759*D760+E759*E760+F759*F760+G759*G760+H759*H760+I759*I760+J759*J760)/C757</f>
        <v>90.548387096774192</v>
      </c>
      <c r="H757" s="18"/>
      <c r="I757" s="77"/>
      <c r="J757" s="77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 x14ac:dyDescent="0.15">
      <c r="A758" s="18" t="s">
        <v>950</v>
      </c>
      <c r="B758" s="18" t="s">
        <v>951</v>
      </c>
      <c r="C758" s="15" t="s">
        <v>952</v>
      </c>
      <c r="D758" s="15" t="s">
        <v>953</v>
      </c>
      <c r="E758" s="15" t="s">
        <v>954</v>
      </c>
      <c r="F758" s="15" t="s">
        <v>955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 x14ac:dyDescent="0.15">
      <c r="A759" s="76">
        <v>5</v>
      </c>
      <c r="B759" s="76">
        <v>3</v>
      </c>
      <c r="C759" s="15">
        <v>6</v>
      </c>
      <c r="D759" s="76">
        <v>6</v>
      </c>
      <c r="E759" s="76">
        <v>5</v>
      </c>
      <c r="F759" s="76">
        <v>6</v>
      </c>
      <c r="G759" s="76"/>
      <c r="H759" s="76"/>
      <c r="I759" s="76"/>
      <c r="J759" s="18"/>
      <c r="K759" s="18"/>
      <c r="L759" s="78"/>
      <c r="M759" s="76"/>
      <c r="N759" s="15"/>
      <c r="O759" s="76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 x14ac:dyDescent="0.15">
      <c r="A760" s="19">
        <v>94</v>
      </c>
      <c r="B760" s="19">
        <v>93</v>
      </c>
      <c r="C760" s="19">
        <v>90</v>
      </c>
      <c r="D760" s="19">
        <v>89</v>
      </c>
      <c r="E760" s="19">
        <v>90</v>
      </c>
      <c r="F760" s="19">
        <v>89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 x14ac:dyDescent="0.2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 x14ac:dyDescent="0.15">
      <c r="A762" s="14" t="s">
        <v>956</v>
      </c>
      <c r="B762" s="18" t="s">
        <v>2</v>
      </c>
      <c r="C762" s="18">
        <v>21</v>
      </c>
      <c r="D762" s="18" t="s">
        <v>3</v>
      </c>
      <c r="E762" s="18" t="s">
        <v>817</v>
      </c>
      <c r="F762" s="18" t="s">
        <v>5</v>
      </c>
      <c r="G762" s="17">
        <f>(A764*A765+B764*B765+C764*C765+D764*D765+E764*E765+F764*F765+G764*G765+H764*H765+I764*I765+J764*J765)/C762</f>
        <v>90.476190476190482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 x14ac:dyDescent="0.15">
      <c r="A763" s="18" t="s">
        <v>957</v>
      </c>
      <c r="B763" s="18" t="s">
        <v>958</v>
      </c>
      <c r="C763" s="18" t="s">
        <v>959</v>
      </c>
      <c r="D763" s="18" t="s">
        <v>960</v>
      </c>
      <c r="E763" s="18" t="s">
        <v>961</v>
      </c>
      <c r="F763" s="18"/>
      <c r="G763" s="18"/>
      <c r="H763" s="18"/>
      <c r="I763" s="18"/>
      <c r="J763" s="18"/>
      <c r="K763" s="73"/>
      <c r="L763" s="79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 x14ac:dyDescent="0.1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3"/>
      <c r="L764" s="79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 x14ac:dyDescent="0.15">
      <c r="A765" s="19">
        <v>91</v>
      </c>
      <c r="B765" s="19">
        <v>90</v>
      </c>
      <c r="C765" s="19">
        <v>91</v>
      </c>
      <c r="D765" s="19">
        <v>92</v>
      </c>
      <c r="E765" s="19">
        <v>90</v>
      </c>
      <c r="F765" s="19"/>
      <c r="G765" s="19"/>
      <c r="H765" s="19"/>
      <c r="I765" s="19"/>
      <c r="J765" s="19"/>
      <c r="K765" s="80"/>
      <c r="L765" s="80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 x14ac:dyDescent="0.1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9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 x14ac:dyDescent="0.2">
      <c r="A767" s="14" t="s">
        <v>962</v>
      </c>
      <c r="B767" s="18" t="s">
        <v>2</v>
      </c>
      <c r="C767" s="18">
        <v>18</v>
      </c>
      <c r="D767" s="18" t="s">
        <v>3</v>
      </c>
      <c r="E767" s="18" t="s">
        <v>817</v>
      </c>
      <c r="F767" s="18" t="s">
        <v>5</v>
      </c>
      <c r="G767" s="17">
        <f>(A769*A770+B769*B770+C769*C770+D769*D770+E769*E770+F769*F770+G769*G770+H769*H770+I769*I770+J769*J770)/C767</f>
        <v>90.944444444444443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 x14ac:dyDescent="0.15">
      <c r="A768" s="18" t="s">
        <v>981</v>
      </c>
      <c r="B768" s="18" t="s">
        <v>766</v>
      </c>
      <c r="C768" s="18" t="s">
        <v>959</v>
      </c>
      <c r="D768" s="18" t="s">
        <v>960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 x14ac:dyDescent="0.15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 x14ac:dyDescent="0.15">
      <c r="A770" s="19">
        <v>91</v>
      </c>
      <c r="B770" s="19">
        <v>90</v>
      </c>
      <c r="C770" s="19">
        <v>91</v>
      </c>
      <c r="D770" s="19">
        <v>92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 x14ac:dyDescent="0.1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 x14ac:dyDescent="0.15">
      <c r="A772" s="14" t="s">
        <v>963</v>
      </c>
      <c r="B772" s="18" t="s">
        <v>2</v>
      </c>
      <c r="C772" s="18">
        <v>27</v>
      </c>
      <c r="D772" s="18" t="s">
        <v>3</v>
      </c>
      <c r="E772" s="18" t="s">
        <v>780</v>
      </c>
      <c r="F772" s="18" t="s">
        <v>5</v>
      </c>
      <c r="G772" s="17">
        <f>(A774*A775+B774*B775+C774*C775+D774*D775+E774*E775+F774*F775+G774*G775+H774*H775+I774*I775+J774*J775)/C772</f>
        <v>84.333333333333329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 x14ac:dyDescent="0.2">
      <c r="A773" s="18" t="s">
        <v>964</v>
      </c>
      <c r="B773" s="18" t="s">
        <v>927</v>
      </c>
      <c r="C773" s="18" t="s">
        <v>965</v>
      </c>
      <c r="D773" s="18" t="s">
        <v>966</v>
      </c>
      <c r="E773" s="18" t="s">
        <v>967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 x14ac:dyDescent="0.15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 x14ac:dyDescent="0.15">
      <c r="A775" s="19">
        <v>95</v>
      </c>
      <c r="B775" s="19">
        <v>89</v>
      </c>
      <c r="C775" s="19">
        <v>85</v>
      </c>
      <c r="D775" s="19">
        <v>77</v>
      </c>
      <c r="E775" s="19">
        <v>78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 x14ac:dyDescent="0.1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 x14ac:dyDescent="0.15">
      <c r="A777" s="14" t="s">
        <v>968</v>
      </c>
      <c r="B777" s="18" t="s">
        <v>2</v>
      </c>
      <c r="C777" s="18">
        <v>24</v>
      </c>
      <c r="D777" s="18" t="s">
        <v>3</v>
      </c>
      <c r="E777" s="18" t="s">
        <v>844</v>
      </c>
      <c r="F777" s="18" t="s">
        <v>5</v>
      </c>
      <c r="G777" s="17">
        <f>(A779*A780+B779*B780+C779*C780+D779*D780+E779*E780+F779*F780+G779*G780+H779*H780+I779*I780+J779*J780)/C777</f>
        <v>84.166666666666671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 x14ac:dyDescent="0.15">
      <c r="A778" s="18" t="s">
        <v>969</v>
      </c>
      <c r="B778" s="18" t="s">
        <v>955</v>
      </c>
      <c r="C778" s="18" t="s">
        <v>970</v>
      </c>
      <c r="D778" s="18" t="s">
        <v>971</v>
      </c>
      <c r="E778" s="18" t="s">
        <v>972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 x14ac:dyDescent="0.2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 x14ac:dyDescent="0.2">
      <c r="A780" s="30">
        <v>73</v>
      </c>
      <c r="B780" s="19">
        <v>89</v>
      </c>
      <c r="C780" s="19">
        <v>91</v>
      </c>
      <c r="D780" s="19">
        <v>91</v>
      </c>
      <c r="E780" s="19">
        <v>80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0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2018-10-15T02:58:42Z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