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24519"/>
</workbook>
</file>

<file path=xl/calcChain.xml><?xml version="1.0" encoding="utf-8"?>
<calcChain xmlns="http://schemas.openxmlformats.org/spreadsheetml/2006/main">
  <c r="G782" i="1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62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C192"/>
  <c r="G187"/>
  <c r="C187"/>
  <c r="G182"/>
  <c r="G177"/>
  <c r="G172"/>
  <c r="G167"/>
  <c r="G162"/>
  <c r="G157"/>
  <c r="C157"/>
  <c r="G152"/>
  <c r="G147"/>
  <c r="C147"/>
  <c r="G142"/>
  <c r="C142"/>
  <c r="G137"/>
  <c r="C137"/>
  <c r="G132"/>
  <c r="C132"/>
  <c r="G127"/>
  <c r="G122"/>
  <c r="G117"/>
  <c r="G112"/>
  <c r="G107"/>
  <c r="G102"/>
  <c r="G97"/>
  <c r="G92"/>
  <c r="G87"/>
  <c r="G82"/>
  <c r="C82"/>
  <c r="G77"/>
  <c r="C77"/>
  <c r="G72"/>
  <c r="G67"/>
  <c r="C67"/>
  <c r="G62"/>
  <c r="C62"/>
  <c r="G57"/>
  <c r="C57"/>
  <c r="G52"/>
  <c r="G47"/>
  <c r="G42"/>
  <c r="G37"/>
  <c r="C37"/>
  <c r="G32"/>
  <c r="G27"/>
  <c r="C27"/>
  <c r="G22"/>
  <c r="C22"/>
  <c r="G17"/>
  <c r="G12"/>
  <c r="G7"/>
  <c r="G2"/>
</calcChain>
</file>

<file path=xl/sharedStrings.xml><?xml version="1.0" encoding="utf-8"?>
<sst xmlns="http://schemas.openxmlformats.org/spreadsheetml/2006/main" count="1629" uniqueCount="985">
  <si>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</si>
  <si>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</si>
  <si>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</si>
  <si>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</si>
  <si>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</si>
  <si>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</si>
  <si>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</si>
  <si>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</si>
  <si>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</si>
  <si>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</si>
  <si>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</si>
  <si>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</si>
  <si>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</si>
  <si>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</si>
  <si>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</si>
  <si>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</si>
  <si>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</si>
  <si>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</si>
  <si>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</si>
  <si>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</si>
  <si>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</si>
  <si>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</si>
  <si>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</si>
  <si>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</si>
  <si>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</si>
  <si>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</si>
  <si>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</si>
  <si>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</si>
  <si>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</si>
  <si>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</si>
  <si>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</si>
  <si>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</si>
  <si>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</si>
  <si>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</si>
  <si>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</si>
  <si>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</si>
  <si>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</si>
  <si>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</si>
  <si>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</si>
  <si>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</si>
  <si>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</si>
  <si>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</si>
  <si>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</si>
  <si>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</si>
  <si>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</si>
  <si>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</si>
  <si>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</si>
  <si>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</si>
  <si>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</si>
  <si>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</si>
  <si>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</si>
  <si>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</si>
  <si>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</si>
  <si>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</si>
  <si>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</si>
  <si>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</si>
  <si>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</si>
  <si>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</si>
  <si>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</si>
  <si>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</si>
  <si>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</si>
  <si>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</si>
  <si>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</si>
  <si>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</si>
  <si>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</si>
  <si>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</si>
  <si>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</si>
  <si>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</si>
  <si>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</si>
  <si>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</si>
  <si>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</si>
  <si>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</si>
  <si>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</si>
  <si>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</si>
  <si>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</si>
  <si>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</si>
  <si>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</si>
  <si>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</si>
  <si>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</si>
  <si>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</si>
  <si>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</si>
  <si>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</si>
  <si>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</si>
  <si>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</si>
  <si>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</si>
  <si>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</si>
  <si>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</si>
  <si>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</si>
  <si>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</si>
  <si>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</si>
  <si>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</si>
  <si>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</si>
  <si>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</si>
  <si>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</si>
  <si>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</si>
  <si>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</si>
  <si>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</si>
  <si>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</si>
  <si>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</si>
  <si>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</si>
  <si>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</si>
  <si>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</si>
  <si>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</si>
  <si>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</si>
  <si>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</si>
  <si>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</si>
  <si>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</si>
  <si>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</si>
  <si>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</si>
  <si>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</si>
  <si>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</si>
  <si>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</si>
  <si>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</si>
  <si>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</si>
  <si>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</si>
  <si>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</si>
  <si>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</si>
  <si>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</si>
  <si>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</si>
  <si>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</si>
  <si>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</si>
  <si>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</si>
  <si>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</si>
  <si>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</si>
  <si>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</si>
  <si>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</si>
  <si>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</si>
  <si>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</si>
  <si>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</si>
  <si>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</si>
  <si>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</si>
  <si>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</si>
  <si>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</si>
  <si>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</si>
  <si>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</si>
  <si>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</si>
  <si>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</si>
  <si>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</si>
  <si>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</si>
  <si>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</si>
  <si>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</si>
  <si>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</si>
  <si>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</si>
  <si>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</si>
  <si>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</si>
  <si>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</si>
  <si>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</si>
  <si>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</si>
  <si>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</si>
  <si>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</si>
  <si>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</si>
  <si>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</si>
  <si>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</si>
  <si>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</si>
  <si>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</si>
  <si>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</si>
  <si>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</si>
  <si>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</si>
  <si>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</si>
  <si>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</si>
  <si>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</si>
  <si>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</si>
  <si>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</si>
  <si>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</si>
  <si>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</si>
  <si>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</si>
  <si>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</si>
  <si>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</si>
  <si>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</si>
  <si>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</si>
  <si>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</si>
  <si>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</si>
  <si>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</si>
  <si>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</si>
  <si>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</si>
  <si>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</si>
  <si>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</si>
  <si>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</si>
  <si>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</si>
  <si>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</si>
  <si>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</si>
  <si>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</si>
  <si>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</si>
  <si>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</si>
  <si>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</si>
  <si>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</si>
  <si>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</si>
  <si>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</si>
  <si>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</si>
  <si>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</si>
  <si>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</si>
  <si>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</si>
  <si>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</si>
  <si>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</si>
  <si>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</si>
  <si>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</si>
  <si>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</si>
  <si>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</si>
  <si>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</si>
  <si>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</si>
  <si>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</si>
  <si>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</si>
  <si>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</si>
  <si>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</si>
  <si>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</si>
  <si>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</si>
  <si>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</si>
  <si>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</si>
  <si>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</si>
  <si>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</si>
  <si>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</si>
  <si>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</si>
  <si>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</si>
  <si>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</si>
  <si>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</si>
  <si>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</si>
  <si>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</si>
  <si>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</si>
  <si>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</si>
  <si>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</si>
  <si>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</si>
  <si>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</si>
  <si>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</si>
  <si>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</si>
  <si>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</si>
  <si>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</si>
  <si>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</si>
  <si>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</si>
  <si>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</si>
  <si>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</si>
  <si>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</si>
  <si>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</si>
  <si>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</si>
  <si>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</si>
  <si>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</si>
  <si>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</si>
  <si>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</si>
  <si>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</si>
  <si>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</si>
  <si>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</si>
  <si>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</si>
  <si>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</si>
  <si>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</si>
  <si>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</si>
  <si>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4号522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</si>
  <si>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</si>
  <si>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</si>
  <si>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</si>
  <si>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</si>
  <si>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</si>
  <si>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</si>
  <si>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</si>
  <si>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</si>
  <si>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</si>
  <si>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</si>
  <si>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</si>
  <si>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</si>
  <si>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</si>
  <si>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</si>
  <si>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</si>
  <si>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</si>
  <si>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</si>
  <si>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</si>
  <si>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</si>
  <si>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</si>
  <si>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</si>
  <si>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</si>
  <si>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</si>
  <si>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</si>
  <si>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</si>
  <si>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</si>
  <si>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</si>
  <si>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</si>
  <si>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</si>
  <si>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</si>
  <si>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</si>
  <si>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</si>
  <si>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</si>
  <si>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</si>
  <si>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</si>
  <si>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</si>
  <si>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</si>
  <si>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</si>
  <si>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</si>
  <si>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</si>
  <si>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</si>
  <si>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</si>
  <si>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</si>
  <si>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</si>
  <si>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</si>
  <si>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</si>
  <si>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</si>
  <si>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</si>
  <si>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</si>
  <si>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</si>
  <si>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</si>
  <si>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</si>
  <si>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</si>
  <si>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</si>
  <si>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</si>
  <si>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</si>
  <si>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</si>
  <si>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</si>
  <si>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</si>
  <si>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</si>
  <si>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</si>
  <si>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</si>
  <si>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</si>
  <si>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</si>
  <si>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</si>
  <si>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</si>
  <si>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</si>
  <si>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</si>
  <si>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</si>
  <si>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</si>
  <si>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</si>
  <si>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</si>
  <si>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</si>
  <si>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</si>
  <si>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</si>
  <si>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</si>
  <si>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</si>
  <si>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</si>
  <si>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</si>
  <si>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</si>
  <si>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</si>
  <si>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</si>
  <si>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</si>
  <si>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1号507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</si>
  <si>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</si>
  <si>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</si>
  <si>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</si>
  <si>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</si>
  <si>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</si>
  <si>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</si>
  <si>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</si>
  <si>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</si>
  <si>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</si>
  <si>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</si>
  <si>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</si>
  <si>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</si>
  <si>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</si>
  <si>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</si>
  <si>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</si>
  <si>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</si>
  <si>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</si>
  <si>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</si>
  <si>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</si>
  <si>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</si>
  <si>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</si>
  <si>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</si>
  <si>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</si>
  <si>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</si>
  <si>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</si>
  <si>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</si>
  <si>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3号602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</si>
  <si>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</si>
  <si>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</si>
  <si>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</si>
  <si>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</si>
  <si>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</si>
  <si>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</si>
  <si>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</si>
  <si>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</si>
  <si>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</si>
  <si>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</si>
  <si>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</si>
  <si>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</si>
  <si>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</si>
  <si>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</si>
  <si>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</si>
  <si>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</si>
  <si>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</si>
  <si>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</si>
  <si>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</si>
  <si>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</si>
  <si>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</si>
  <si>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</si>
  <si>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</si>
  <si>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</si>
  <si>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</si>
  <si>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</si>
  <si>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</si>
  <si>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3号535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</si>
  <si>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</si>
  <si>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</si>
  <si>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</si>
  <si>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</si>
  <si>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</si>
  <si>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</si>
  <si>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</si>
  <si>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</si>
  <si>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</si>
  <si>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</si>
  <si>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</si>
  <si>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</si>
  <si>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</si>
  <si>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</si>
  <si>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</si>
  <si>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</si>
  <si>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</si>
  <si>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</si>
  <si>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</si>
  <si>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</si>
  <si>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</si>
  <si>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</si>
  <si>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</si>
  <si>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</si>
  <si>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</si>
  <si>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</si>
  <si>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</si>
  <si>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</si>
  <si>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</si>
  <si>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</si>
  <si>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</si>
  <si>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</si>
  <si>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</si>
  <si>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</si>
  <si>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</si>
  <si>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</si>
  <si>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</si>
  <si>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</si>
  <si>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</si>
  <si>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</si>
  <si>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</si>
  <si>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</si>
  <si>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1号524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</si>
  <si>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</si>
  <si>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</si>
  <si>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</si>
  <si>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</si>
  <si>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</si>
  <si>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</si>
  <si>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</si>
  <si>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</si>
  <si>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</si>
  <si>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</si>
  <si>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</si>
  <si>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</si>
  <si>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</si>
  <si>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</si>
  <si>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</si>
  <si>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</si>
  <si>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</si>
  <si>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</si>
  <si>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</si>
  <si>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</si>
  <si>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</si>
  <si>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</si>
  <si>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</si>
  <si>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</si>
  <si>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</si>
  <si>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</si>
  <si>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</si>
  <si>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</si>
  <si>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</si>
  <si>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</si>
  <si>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</si>
  <si>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</si>
  <si>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</si>
  <si>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</si>
  <si>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</si>
  <si>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</si>
  <si>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</si>
  <si>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</si>
  <si>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</si>
  <si>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</si>
  <si>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</si>
  <si>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</si>
  <si>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</si>
  <si>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</si>
  <si>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</si>
  <si>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</si>
  <si>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</si>
  <si>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</si>
  <si>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</si>
  <si>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</si>
  <si>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</si>
  <si>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</si>
  <si>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</si>
  <si>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</si>
  <si>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</si>
  <si>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</si>
  <si>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</si>
  <si>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</si>
  <si>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</si>
  <si>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</si>
  <si>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</si>
  <si>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</si>
  <si>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</si>
  <si>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</si>
  <si>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</si>
  <si>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</si>
  <si>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</si>
  <si>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3号202</t>
  </si>
  <si>
    <t>机器人1831</t>
  </si>
  <si>
    <t>1号118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</si>
  <si>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</si>
  <si>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</si>
  <si>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</si>
  <si>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</si>
  <si>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</si>
  <si>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</si>
  <si>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</si>
  <si>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</si>
  <si>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</si>
  <si>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</si>
  <si>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</si>
  <si>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</si>
  <si>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</si>
  <si>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</si>
  <si>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</si>
  <si>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</si>
  <si>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</si>
  <si>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</si>
  <si>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</si>
  <si>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</si>
  <si>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</si>
  <si>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</si>
  <si>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</si>
  <si>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</si>
  <si>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</si>
  <si>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</si>
  <si>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</si>
  <si>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</si>
  <si>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</si>
  <si>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</si>
  <si>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</si>
  <si>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</si>
  <si>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</si>
  <si>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</si>
  <si>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</si>
  <si>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</si>
  <si>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</si>
  <si>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</si>
  <si>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</si>
  <si>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</si>
  <si>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</si>
  <si>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</si>
  <si>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</si>
  <si>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</si>
  <si>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</si>
  <si>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</si>
  <si>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</si>
  <si>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</si>
  <si>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</si>
  <si>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</si>
  <si>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</si>
  <si>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</si>
  <si>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</si>
  <si>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</si>
  <si>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</si>
  <si>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</si>
  <si>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</si>
  <si>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</si>
  <si>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</si>
  <si>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</si>
  <si>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</si>
  <si>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</si>
  <si>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</si>
  <si>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</si>
  <si>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</si>
  <si>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</si>
  <si>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</si>
  <si>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</si>
  <si>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</si>
  <si>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</si>
  <si>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</si>
  <si>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</si>
  <si>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</si>
  <si>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</si>
  <si>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</si>
  <si>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</si>
  <si>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</si>
  <si>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</si>
  <si>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</si>
  <si>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</si>
  <si>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</si>
  <si>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</si>
  <si>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</si>
  <si>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</si>
  <si>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</si>
  <si>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</si>
  <si>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</si>
  <si>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</si>
  <si>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</si>
  <si>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</si>
  <si>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</si>
  <si>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</si>
  <si>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1号344</t>
  </si>
  <si>
    <t>1号342</t>
  </si>
  <si>
    <t>3号616</t>
  </si>
  <si>
    <t>建工1571</t>
  </si>
  <si>
    <t>任长顺</t>
  </si>
  <si>
    <t>1号349</t>
  </si>
  <si>
    <r>
      <rPr>
        <b/>
        <sz val="10"/>
        <rFont val="Times New Roman"/>
        <family val="1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</si>
  <si>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</si>
  <si>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</si>
  <si>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</si>
  <si>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</si>
  <si>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</si>
  <si>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</si>
  <si>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</si>
  <si>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</si>
  <si>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</si>
  <si>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</si>
  <si>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</si>
  <si>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</si>
  <si>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</si>
  <si>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</si>
  <si>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1号441</t>
  </si>
  <si>
    <t>1号442</t>
  </si>
  <si>
    <t>1号443</t>
  </si>
  <si>
    <t>1号444</t>
  </si>
  <si>
    <t>4号403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</si>
  <si>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</si>
  <si>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</si>
  <si>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</si>
  <si>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</si>
  <si>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</si>
  <si>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</si>
  <si>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1号126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</si>
  <si>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</si>
  <si>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</si>
  <si>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</si>
  <si>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</si>
  <si>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</si>
  <si>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</si>
  <si>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</si>
  <si>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</si>
  <si>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</si>
  <si>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</si>
  <si>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</si>
  <si>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</si>
  <si>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</si>
  <si>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</si>
  <si>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</si>
  <si>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</si>
  <si>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</si>
  <si>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</si>
  <si>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</si>
  <si>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</si>
  <si>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</si>
  <si>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</si>
  <si>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</si>
  <si>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</si>
  <si>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</si>
  <si>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</si>
  <si>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</si>
  <si>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</si>
  <si>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</si>
  <si>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</si>
  <si>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</si>
  <si>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1号330</t>
  </si>
  <si>
    <t>4号317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</si>
  <si>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</si>
  <si>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</si>
  <si>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1号337</t>
  </si>
  <si>
    <t>1号339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</si>
  <si>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</si>
  <si>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</si>
  <si>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</si>
  <si>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</si>
  <si>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</si>
  <si>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1号326</t>
  </si>
  <si>
    <t>1号328</t>
  </si>
  <si>
    <t>造价1671</t>
  </si>
  <si>
    <t>马梓超</t>
  </si>
  <si>
    <t>3号626</t>
  </si>
  <si>
    <t>3号627</t>
  </si>
  <si>
    <t>1号233</t>
  </si>
  <si>
    <t>1号229</t>
  </si>
  <si>
    <t>1号232</t>
  </si>
  <si>
    <t>1号231</t>
  </si>
  <si>
    <t>造价1672</t>
  </si>
  <si>
    <t>李嘉杰</t>
  </si>
  <si>
    <t>3号624</t>
  </si>
  <si>
    <t>3号629</t>
  </si>
  <si>
    <t>1号226</t>
  </si>
  <si>
    <t>1号230</t>
  </si>
  <si>
    <t>1号228</t>
  </si>
  <si>
    <t>1号227</t>
  </si>
  <si>
    <t>造价1673</t>
  </si>
  <si>
    <t>刘佳僮</t>
  </si>
  <si>
    <t>1号237</t>
  </si>
  <si>
    <t>1号235</t>
  </si>
  <si>
    <t>1号234</t>
  </si>
  <si>
    <t>1号239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</si>
  <si>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</si>
  <si>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</si>
  <si>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</si>
  <si>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</si>
  <si>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</si>
  <si>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</si>
  <si>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</si>
  <si>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</si>
  <si>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</si>
  <si>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</si>
  <si>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</si>
  <si>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</si>
  <si>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</si>
  <si>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</si>
  <si>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</si>
  <si>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</si>
  <si>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</si>
  <si>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</si>
  <si>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</si>
  <si>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</si>
  <si>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</si>
  <si>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</si>
  <si>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1号135</t>
  </si>
  <si>
    <t>4号219</t>
  </si>
  <si>
    <t>造价1831</t>
  </si>
  <si>
    <t>王天利</t>
  </si>
  <si>
    <t>1号132</t>
  </si>
  <si>
    <t>1号133</t>
  </si>
  <si>
    <t>1号136</t>
  </si>
  <si>
    <t>1号137</t>
  </si>
  <si>
    <t>1号138</t>
  </si>
  <si>
    <t>4号222</t>
  </si>
  <si>
    <t>4号223</t>
  </si>
  <si>
    <t>造价1832</t>
  </si>
  <si>
    <t>1号130</t>
  </si>
  <si>
    <t>1号134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</si>
  <si>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</si>
  <si>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</si>
  <si>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</si>
  <si>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</si>
  <si>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</si>
  <si>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</si>
  <si>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</si>
  <si>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</si>
  <si>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</si>
  <si>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</si>
  <si>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</si>
  <si>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</si>
  <si>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</si>
  <si>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3号403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</si>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</sst>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sz val="11"/>
      <color theme="1"/>
      <name val="宋体"/>
      <charset val="134"/>
      <scheme val="minor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0">
      <alignment vertical="center"/>
    </xf>
  </cellStyleXfs>
  <cellXfs count="8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6" fillId="0" borderId="1" xfId="7" applyBorder="1">
      <alignment vertical="center"/>
    </xf>
    <xf numFmtId="0" fontId="1" fillId="0" borderId="1" xfId="1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T785"/>
  <sheetViews>
    <sheetView tabSelected="1" topLeftCell="A199" workbookViewId="0">
      <selection activeCell="H239" sqref="H239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26"/>
      <c r="Q1" s="26"/>
      <c r="R1" s="26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79.384615384615401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76</v>
      </c>
      <c r="B5" s="19">
        <v>86</v>
      </c>
      <c r="C5" s="19">
        <v>85</v>
      </c>
      <c r="D5" s="19">
        <v>67</v>
      </c>
      <c r="E5" s="20">
        <v>83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85.545454545454504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91</v>
      </c>
      <c r="B10" s="19">
        <v>79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73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82</v>
      </c>
      <c r="B15" s="19">
        <v>64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84.65625</v>
      </c>
      <c r="H17" s="21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3"/>
      <c r="O18" s="2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2"/>
      <c r="H19" s="22"/>
      <c r="I19" s="15"/>
      <c r="J19" s="18"/>
      <c r="K19" s="18"/>
      <c r="L19" s="18"/>
      <c r="M19" s="18"/>
      <c r="N19" s="23"/>
      <c r="O19" s="2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68</v>
      </c>
      <c r="B20" s="19">
        <v>91</v>
      </c>
      <c r="C20" s="19">
        <v>87</v>
      </c>
      <c r="D20" s="19">
        <v>82</v>
      </c>
      <c r="E20" s="19">
        <v>91</v>
      </c>
      <c r="F20" s="19">
        <v>92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3"/>
      <c r="B21" s="23"/>
      <c r="C21" s="23"/>
      <c r="D21" s="23"/>
      <c r="E21" s="23"/>
      <c r="F21" s="23"/>
      <c r="G21" s="23"/>
      <c r="H21" s="15"/>
      <c r="I21" s="15"/>
      <c r="J21" s="15"/>
      <c r="K21" s="18"/>
      <c r="L21" s="18"/>
      <c r="M21" s="18"/>
      <c r="N21" s="23"/>
      <c r="O21" s="2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89.1666666666667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3"/>
      <c r="O23" s="2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3"/>
      <c r="O24" s="23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90</v>
      </c>
      <c r="B25" s="19">
        <v>87</v>
      </c>
      <c r="C25" s="19">
        <v>93</v>
      </c>
      <c r="D25" s="19">
        <v>86</v>
      </c>
      <c r="E25" s="19">
        <v>92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3"/>
      <c r="B26" s="23"/>
      <c r="C26" s="23"/>
      <c r="D26" s="23"/>
      <c r="E26" s="23"/>
      <c r="F26" s="23"/>
      <c r="G26" s="23"/>
      <c r="H26" s="15"/>
      <c r="I26" s="15"/>
      <c r="J26" s="18"/>
      <c r="K26" s="18"/>
      <c r="L26" s="18"/>
      <c r="M26" s="18"/>
      <c r="N26" s="23"/>
      <c r="O26" s="23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86.043478260869605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4" t="s">
        <v>37</v>
      </c>
      <c r="E28" s="25"/>
      <c r="F28" s="15"/>
      <c r="G28" s="15"/>
      <c r="H28" s="15"/>
      <c r="I28" s="15"/>
      <c r="J28" s="15"/>
      <c r="K28" s="15"/>
      <c r="L28" s="15"/>
      <c r="M28" s="15"/>
      <c r="N28" s="23"/>
      <c r="O28" s="2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2"/>
      <c r="N29" s="23"/>
      <c r="O29" s="2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79</v>
      </c>
      <c r="B30" s="19">
        <v>82</v>
      </c>
      <c r="C30" s="19">
        <v>94</v>
      </c>
      <c r="D30" s="19">
        <v>88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2"/>
      <c r="M31" s="15"/>
      <c r="N31" s="23"/>
      <c r="O31" s="2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85.136363636363598</v>
      </c>
      <c r="H32" s="15"/>
      <c r="I32" s="15"/>
      <c r="J32" s="15"/>
      <c r="K32" s="15"/>
      <c r="L32" s="15"/>
      <c r="M32" s="27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7"/>
      <c r="N33" s="23"/>
      <c r="O33" s="2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2"/>
      <c r="N34" s="23"/>
      <c r="O34" s="2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89</v>
      </c>
      <c r="B35" s="19">
        <v>93</v>
      </c>
      <c r="C35" s="19">
        <v>74</v>
      </c>
      <c r="D35" s="19">
        <v>86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2"/>
      <c r="J36" s="15"/>
      <c r="K36" s="15"/>
      <c r="L36" s="18"/>
      <c r="M36" s="18"/>
      <c r="N36" s="23"/>
      <c r="O36" s="2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81.5555555555556</v>
      </c>
      <c r="H37" s="15"/>
      <c r="I37" s="15"/>
      <c r="J37" s="15"/>
      <c r="K37" s="27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1"/>
      <c r="G38" s="15"/>
      <c r="H38" s="23"/>
      <c r="I38" s="23"/>
      <c r="J38" s="23"/>
      <c r="K38" s="23"/>
      <c r="L38" s="23"/>
      <c r="M38" s="23"/>
      <c r="N38" s="23"/>
      <c r="O38" s="2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3"/>
      <c r="N39" s="23"/>
      <c r="O39" s="23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88</v>
      </c>
      <c r="B40" s="19">
        <v>51</v>
      </c>
      <c r="C40" s="19">
        <v>92</v>
      </c>
      <c r="D40" s="19">
        <v>93</v>
      </c>
      <c r="E40" s="19">
        <v>86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3"/>
      <c r="O41" s="23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81.481481481481495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3" t="s">
        <v>53</v>
      </c>
      <c r="B43" s="23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3"/>
      <c r="L43" s="23"/>
      <c r="M43" s="23"/>
      <c r="N43" s="23"/>
      <c r="O43" s="23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2"/>
      <c r="N44" s="23"/>
      <c r="O44" s="23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85</v>
      </c>
      <c r="B45" s="19">
        <v>80</v>
      </c>
      <c r="C45" s="19">
        <v>93</v>
      </c>
      <c r="D45" s="19">
        <v>65</v>
      </c>
      <c r="E45" s="19">
        <v>87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95</v>
      </c>
      <c r="H47" s="15"/>
      <c r="I47" s="15"/>
      <c r="J47" s="15"/>
      <c r="K47" s="15"/>
      <c r="L47" s="15"/>
      <c r="M47" s="27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7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97</v>
      </c>
      <c r="B50" s="19">
        <v>98</v>
      </c>
      <c r="C50" s="19">
        <v>90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94.25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7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97</v>
      </c>
      <c r="B55" s="19">
        <v>93</v>
      </c>
      <c r="C55" s="19">
        <v>93</v>
      </c>
      <c r="D55" s="19">
        <v>94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7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87.8333333333333</v>
      </c>
      <c r="H57" s="15"/>
      <c r="I57" s="15"/>
      <c r="J57" s="15"/>
      <c r="K57" s="15"/>
      <c r="L57" s="27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7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7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88</v>
      </c>
      <c r="B60" s="19">
        <v>88</v>
      </c>
      <c r="C60" s="19">
        <v>84</v>
      </c>
      <c r="D60" s="19">
        <v>93</v>
      </c>
      <c r="E60" s="19">
        <v>91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7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84.8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77</v>
      </c>
      <c r="B65" s="19">
        <v>84</v>
      </c>
      <c r="C65" s="19">
        <v>87</v>
      </c>
      <c r="D65" s="19">
        <v>88</v>
      </c>
      <c r="E65" s="19">
        <v>94</v>
      </c>
      <c r="F65" s="19">
        <v>82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3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86.1666666666667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7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90</v>
      </c>
      <c r="B70" s="19">
        <v>83</v>
      </c>
      <c r="C70" s="19">
        <v>84</v>
      </c>
      <c r="D70" s="19">
        <v>88</v>
      </c>
      <c r="E70" s="19">
        <v>88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90.6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91</v>
      </c>
      <c r="B75" s="19">
        <v>90</v>
      </c>
      <c r="C75" s="19">
        <v>92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87.625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2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90</v>
      </c>
      <c r="B80" s="19">
        <v>82</v>
      </c>
      <c r="C80" s="19">
        <v>92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75.576923076923094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90</v>
      </c>
      <c r="B85" s="19">
        <v>69</v>
      </c>
      <c r="C85" s="19">
        <v>82</v>
      </c>
      <c r="D85" s="19">
        <v>62</v>
      </c>
      <c r="E85" s="28">
        <v>71</v>
      </c>
      <c r="F85" s="19">
        <v>91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88.9444444444444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93</v>
      </c>
      <c r="B90" s="19">
        <v>83</v>
      </c>
      <c r="C90" s="19">
        <v>82</v>
      </c>
      <c r="D90" s="19">
        <v>93</v>
      </c>
      <c r="E90" s="19">
        <v>87</v>
      </c>
      <c r="F90" s="19">
        <v>92</v>
      </c>
      <c r="G90" s="19">
        <v>98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85.567567567567593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76</v>
      </c>
      <c r="B95" s="19">
        <v>91</v>
      </c>
      <c r="C95" s="19">
        <v>94</v>
      </c>
      <c r="D95" s="19">
        <v>88</v>
      </c>
      <c r="E95" s="19">
        <v>67</v>
      </c>
      <c r="F95" s="19">
        <v>89</v>
      </c>
      <c r="G95" s="19">
        <v>87</v>
      </c>
      <c r="H95" s="19">
        <v>98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86.517241379310306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93</v>
      </c>
      <c r="B100" s="19">
        <v>83</v>
      </c>
      <c r="C100" s="19">
        <v>86</v>
      </c>
      <c r="D100" s="19">
        <v>92</v>
      </c>
      <c r="E100" s="19">
        <v>87</v>
      </c>
      <c r="F100" s="19">
        <v>82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80.838709677419402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3"/>
      <c r="O103" s="23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84</v>
      </c>
      <c r="B105" s="19">
        <v>68</v>
      </c>
      <c r="C105" s="19">
        <v>81</v>
      </c>
      <c r="D105" s="19">
        <v>79</v>
      </c>
      <c r="E105" s="19">
        <v>90</v>
      </c>
      <c r="F105" s="19">
        <v>83</v>
      </c>
      <c r="G105" s="19">
        <v>90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79.727272727272705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78</v>
      </c>
      <c r="B110" s="19">
        <v>83</v>
      </c>
      <c r="C110" s="19">
        <v>86</v>
      </c>
      <c r="D110" s="19">
        <v>83</v>
      </c>
      <c r="E110" s="19">
        <v>74</v>
      </c>
      <c r="F110" s="19">
        <v>76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91.190476190476204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144</v>
      </c>
      <c r="C113" s="18" t="s">
        <v>145</v>
      </c>
      <c r="D113" s="18" t="s">
        <v>146</v>
      </c>
      <c r="E113" s="18" t="s">
        <v>147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97</v>
      </c>
      <c r="B115" s="19">
        <v>92</v>
      </c>
      <c r="C115" s="19">
        <v>89</v>
      </c>
      <c r="D115" s="19">
        <v>88</v>
      </c>
      <c r="E115" s="19">
        <v>94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9" t="s">
        <v>148</v>
      </c>
      <c r="B117" s="15" t="s">
        <v>2</v>
      </c>
      <c r="C117" s="15">
        <v>22</v>
      </c>
      <c r="D117" s="15" t="s">
        <v>3</v>
      </c>
      <c r="E117" s="15" t="s">
        <v>149</v>
      </c>
      <c r="F117" s="15" t="s">
        <v>5</v>
      </c>
      <c r="G117" s="17">
        <f>(A119*A120+B119*B120+C119*C120+D119*D120+E119*E120+F119*F120+G119*G120+H119*H120)/C117</f>
        <v>89.181818181818201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150</v>
      </c>
      <c r="B118" s="18" t="s">
        <v>151</v>
      </c>
      <c r="C118" s="18" t="s">
        <v>124</v>
      </c>
      <c r="D118" s="18" t="s">
        <v>146</v>
      </c>
      <c r="E118" s="18" t="s">
        <v>134</v>
      </c>
      <c r="F118" s="18" t="s">
        <v>152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30">
        <v>4</v>
      </c>
      <c r="F119" s="30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92</v>
      </c>
      <c r="B120" s="19">
        <v>89</v>
      </c>
      <c r="C120" s="19">
        <v>92</v>
      </c>
      <c r="D120" s="19">
        <v>88</v>
      </c>
      <c r="E120" s="19">
        <v>90</v>
      </c>
      <c r="F120" s="19">
        <v>60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1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153</v>
      </c>
      <c r="B122" s="15" t="s">
        <v>2</v>
      </c>
      <c r="C122" s="15">
        <v>29</v>
      </c>
      <c r="D122" s="15" t="s">
        <v>3</v>
      </c>
      <c r="E122" s="15" t="s">
        <v>154</v>
      </c>
      <c r="F122" s="15" t="s">
        <v>5</v>
      </c>
      <c r="G122" s="17">
        <f>(A124*A125+B124*B125+C124*C125+D124*D125+E124*E125+F124*F125+G124*G125+H124*H125)/C122</f>
        <v>83.827586206896598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155</v>
      </c>
      <c r="B123" s="18" t="s">
        <v>156</v>
      </c>
      <c r="C123" s="18" t="s">
        <v>157</v>
      </c>
      <c r="D123" s="18" t="s">
        <v>158</v>
      </c>
      <c r="E123" s="18" t="s">
        <v>159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77</v>
      </c>
      <c r="B125" s="19">
        <v>84</v>
      </c>
      <c r="C125" s="19">
        <v>91</v>
      </c>
      <c r="D125" s="19">
        <v>90</v>
      </c>
      <c r="E125" s="19">
        <v>76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160</v>
      </c>
      <c r="B127" s="15" t="s">
        <v>2</v>
      </c>
      <c r="C127" s="15">
        <v>25</v>
      </c>
      <c r="D127" s="15" t="s">
        <v>3</v>
      </c>
      <c r="E127" s="15" t="s">
        <v>161</v>
      </c>
      <c r="F127" s="15" t="s">
        <v>5</v>
      </c>
      <c r="G127" s="17">
        <f>(A129*A130+B129*B130+C129*C130+D129*D130+E129*E130+F129*F130+G129*G130+H129*H130)/C127</f>
        <v>91.8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162</v>
      </c>
      <c r="B128" s="18" t="s">
        <v>163</v>
      </c>
      <c r="C128" s="18" t="s">
        <v>164</v>
      </c>
      <c r="D128" s="18" t="s">
        <v>165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93</v>
      </c>
      <c r="B130" s="19">
        <v>85</v>
      </c>
      <c r="C130" s="19">
        <v>94</v>
      </c>
      <c r="D130" s="19">
        <v>96</v>
      </c>
      <c r="E130" s="19">
        <v>87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166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91.2777777777778</v>
      </c>
      <c r="H132" s="22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167</v>
      </c>
      <c r="B133" s="15" t="s">
        <v>168</v>
      </c>
      <c r="C133" s="15" t="s">
        <v>169</v>
      </c>
      <c r="D133" s="15" t="s">
        <v>170</v>
      </c>
      <c r="E133" s="15"/>
      <c r="F133" s="15"/>
      <c r="G133" s="15"/>
      <c r="H133" s="15"/>
      <c r="I133" s="23"/>
      <c r="J133" s="18"/>
      <c r="K133" s="18"/>
      <c r="L133" s="23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2"/>
      <c r="I134" s="18"/>
      <c r="J134" s="18"/>
      <c r="K134" s="18"/>
      <c r="L134" s="30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93</v>
      </c>
      <c r="B135" s="19">
        <v>92</v>
      </c>
      <c r="C135" s="19">
        <v>91</v>
      </c>
      <c r="D135" s="19">
        <v>89</v>
      </c>
      <c r="E135" s="19"/>
      <c r="F135" s="19"/>
      <c r="G135" s="19"/>
      <c r="H135" s="32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171</v>
      </c>
      <c r="B137" s="18" t="s">
        <v>2</v>
      </c>
      <c r="C137" s="18">
        <f>SUM(A139:D139)</f>
        <v>12</v>
      </c>
      <c r="D137" s="18" t="s">
        <v>3</v>
      </c>
      <c r="E137" s="18" t="s">
        <v>172</v>
      </c>
      <c r="F137" s="18" t="s">
        <v>5</v>
      </c>
      <c r="G137" s="17">
        <f>(A139*A140+B139*B140+C139*C140+D139*D140+E139*E140+F139*F140+G139*G140+H139*H140)/C137</f>
        <v>88.3333333333333</v>
      </c>
      <c r="H137" s="22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173</v>
      </c>
      <c r="B138" s="15" t="s">
        <v>174</v>
      </c>
      <c r="C138" s="15" t="s">
        <v>175</v>
      </c>
      <c r="D138" s="15"/>
      <c r="E138" s="15"/>
      <c r="F138" s="15"/>
      <c r="G138" s="15"/>
      <c r="H138" s="15"/>
      <c r="I138" s="23"/>
      <c r="J138" s="18"/>
      <c r="K138" s="18"/>
      <c r="L138" s="23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2"/>
      <c r="I139" s="18"/>
      <c r="J139" s="18"/>
      <c r="K139" s="18"/>
      <c r="L139" s="30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89</v>
      </c>
      <c r="B140" s="19">
        <v>88</v>
      </c>
      <c r="C140" s="19">
        <v>88</v>
      </c>
      <c r="D140" s="19"/>
      <c r="E140" s="19"/>
      <c r="F140" s="19"/>
      <c r="G140" s="19"/>
      <c r="H140" s="32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176</v>
      </c>
      <c r="B142" s="15" t="s">
        <v>92</v>
      </c>
      <c r="C142" s="18">
        <f>SUM(A144:F144)</f>
        <v>19</v>
      </c>
      <c r="D142" s="15" t="s">
        <v>3</v>
      </c>
      <c r="E142" s="15" t="s">
        <v>177</v>
      </c>
      <c r="F142" s="15" t="s">
        <v>5</v>
      </c>
      <c r="G142" s="17">
        <f>(A144*A145+B144*B145+C144*C145+D144*D145+E144*E145+F144*F145+G144*G145+H144*H145)/C142</f>
        <v>84.263157894736807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173</v>
      </c>
      <c r="B143" s="18" t="s">
        <v>178</v>
      </c>
      <c r="C143" s="18" t="s">
        <v>179</v>
      </c>
      <c r="D143" s="18" t="s">
        <v>180</v>
      </c>
      <c r="E143" s="18" t="s">
        <v>181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89</v>
      </c>
      <c r="B145" s="19">
        <v>89</v>
      </c>
      <c r="C145" s="19">
        <v>89</v>
      </c>
      <c r="D145" s="19">
        <v>71</v>
      </c>
      <c r="E145" s="19">
        <v>80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182</v>
      </c>
      <c r="B147" s="15" t="s">
        <v>2</v>
      </c>
      <c r="C147" s="18">
        <f>SUM(A149:E149)</f>
        <v>19</v>
      </c>
      <c r="D147" s="15" t="s">
        <v>3</v>
      </c>
      <c r="E147" s="15" t="s">
        <v>177</v>
      </c>
      <c r="F147" s="15" t="s">
        <v>5</v>
      </c>
      <c r="G147" s="17">
        <f>(A149*A150+B149*B150+C149*C150+D149*D150+E149*E150+F149*F150+G149*G150+H149*H150)/C147</f>
        <v>81.947368421052602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180</v>
      </c>
      <c r="B148" s="18" t="s">
        <v>181</v>
      </c>
      <c r="C148" s="18" t="s">
        <v>183</v>
      </c>
      <c r="D148" s="18" t="s">
        <v>184</v>
      </c>
      <c r="E148" s="18" t="s">
        <v>185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71</v>
      </c>
      <c r="B150" s="19">
        <v>80</v>
      </c>
      <c r="C150" s="19">
        <v>85</v>
      </c>
      <c r="D150" s="19">
        <v>85</v>
      </c>
      <c r="E150" s="19">
        <v>83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1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186</v>
      </c>
      <c r="B152" s="15" t="s">
        <v>2</v>
      </c>
      <c r="C152" s="15">
        <v>26</v>
      </c>
      <c r="D152" s="15" t="s">
        <v>3</v>
      </c>
      <c r="E152" s="15" t="s">
        <v>187</v>
      </c>
      <c r="F152" s="15" t="s">
        <v>5</v>
      </c>
      <c r="G152" s="17">
        <f>(A154*A155+B154*B155+C154*C155+D154*D155+E154*E155+F154*F155+G154*G155+H154*H155)/C152</f>
        <v>87.846153846153797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1" t="s">
        <v>188</v>
      </c>
      <c r="B153" s="21" t="s">
        <v>189</v>
      </c>
      <c r="C153" s="21" t="s">
        <v>190</v>
      </c>
      <c r="D153" s="21" t="s">
        <v>191</v>
      </c>
      <c r="E153" s="21" t="s">
        <v>192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1">
        <v>5</v>
      </c>
      <c r="B154" s="21">
        <v>6</v>
      </c>
      <c r="C154" s="21">
        <v>6</v>
      </c>
      <c r="D154" s="21">
        <v>5</v>
      </c>
      <c r="E154" s="21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89</v>
      </c>
      <c r="B155" s="19">
        <v>89</v>
      </c>
      <c r="C155" s="19">
        <v>89</v>
      </c>
      <c r="D155" s="19">
        <v>87</v>
      </c>
      <c r="E155" s="19">
        <v>84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3" t="s">
        <v>193</v>
      </c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194</v>
      </c>
      <c r="B157" s="15" t="s">
        <v>2</v>
      </c>
      <c r="C157" s="33">
        <f>SUM(A159:F159)</f>
        <v>34</v>
      </c>
      <c r="D157" s="15" t="s">
        <v>3</v>
      </c>
      <c r="E157" s="15" t="s">
        <v>195</v>
      </c>
      <c r="F157" s="15" t="s">
        <v>5</v>
      </c>
      <c r="G157" s="17">
        <f>(A159*A160+B159*B160+C159*C160+D159*D160+E159*E160+F159*F160+G159*G160+H159*H160)/C157</f>
        <v>90.588235294117695</v>
      </c>
      <c r="H157" s="15"/>
      <c r="I157" s="15"/>
      <c r="J157" s="15"/>
      <c r="K157" s="15"/>
      <c r="L157" s="15"/>
      <c r="M157" s="27"/>
      <c r="N157" s="15"/>
      <c r="O157" s="27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196</v>
      </c>
      <c r="B158" s="15" t="s">
        <v>197</v>
      </c>
      <c r="C158" s="15" t="s">
        <v>198</v>
      </c>
      <c r="D158" s="15" t="s">
        <v>199</v>
      </c>
      <c r="E158" s="15" t="s">
        <v>200</v>
      </c>
      <c r="F158" s="15" t="s">
        <v>201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5"/>
      <c r="H159" s="15"/>
      <c r="I159" s="15"/>
      <c r="J159" s="15"/>
      <c r="K159" s="15"/>
      <c r="L159" s="15"/>
      <c r="M159" s="27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89</v>
      </c>
      <c r="B160" s="19">
        <v>89</v>
      </c>
      <c r="C160" s="19">
        <v>90</v>
      </c>
      <c r="D160" s="19">
        <v>92</v>
      </c>
      <c r="E160" s="19">
        <v>90</v>
      </c>
      <c r="F160" s="19">
        <v>95</v>
      </c>
      <c r="G160" s="19"/>
      <c r="H160" s="19"/>
      <c r="I160" s="19"/>
      <c r="J160" s="19"/>
      <c r="K160" s="19"/>
      <c r="L160" s="19"/>
      <c r="M160" s="32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7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202</v>
      </c>
      <c r="B162" s="15" t="s">
        <v>203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92.548387096774206</v>
      </c>
      <c r="H162" s="15"/>
      <c r="I162" s="15"/>
      <c r="J162" s="15"/>
      <c r="K162" s="15"/>
      <c r="L162" s="15"/>
      <c r="M162" s="27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204</v>
      </c>
      <c r="B163" s="15" t="s">
        <v>205</v>
      </c>
      <c r="C163" s="15" t="s">
        <v>206</v>
      </c>
      <c r="D163" s="15" t="s">
        <v>207</v>
      </c>
      <c r="E163" s="15" t="s">
        <v>208</v>
      </c>
      <c r="F163" s="15" t="s">
        <v>209</v>
      </c>
      <c r="G163" s="15"/>
      <c r="H163" s="15"/>
      <c r="I163" s="15"/>
      <c r="J163" s="15"/>
      <c r="K163" s="15"/>
      <c r="L163" s="15"/>
      <c r="M163" s="27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7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94</v>
      </c>
      <c r="B165" s="19">
        <v>90</v>
      </c>
      <c r="C165" s="19">
        <v>91</v>
      </c>
      <c r="D165" s="19">
        <v>94</v>
      </c>
      <c r="E165" s="19">
        <v>97</v>
      </c>
      <c r="F165" s="19">
        <v>90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7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210</v>
      </c>
      <c r="B167" s="15" t="s">
        <v>203</v>
      </c>
      <c r="C167" s="15">
        <v>27</v>
      </c>
      <c r="D167" s="15" t="s">
        <v>3</v>
      </c>
      <c r="E167" s="15" t="s">
        <v>154</v>
      </c>
      <c r="F167" s="15" t="s">
        <v>5</v>
      </c>
      <c r="G167" s="17">
        <f>(A169*A170+B169*B170+C169*C170+D169*D170+E169*E170+F169*F170+G169*G170+H169*H170)/C167</f>
        <v>89.592592592592595</v>
      </c>
      <c r="H167" s="15"/>
      <c r="I167" s="15"/>
      <c r="J167" s="15"/>
      <c r="K167" s="15"/>
      <c r="L167" s="15"/>
      <c r="M167" s="27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211</v>
      </c>
      <c r="B168" s="15" t="s">
        <v>212</v>
      </c>
      <c r="C168" s="15" t="s">
        <v>213</v>
      </c>
      <c r="D168" s="15" t="s">
        <v>214</v>
      </c>
      <c r="E168" s="15" t="s">
        <v>215</v>
      </c>
      <c r="F168" s="15" t="s">
        <v>216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7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88</v>
      </c>
      <c r="B170" s="19">
        <v>88</v>
      </c>
      <c r="C170" s="19">
        <v>90</v>
      </c>
      <c r="D170" s="19">
        <v>89</v>
      </c>
      <c r="E170" s="19">
        <v>82</v>
      </c>
      <c r="F170" s="19">
        <v>97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217</v>
      </c>
      <c r="B172" s="15" t="s">
        <v>203</v>
      </c>
      <c r="C172" s="15">
        <v>28</v>
      </c>
      <c r="D172" s="15" t="s">
        <v>3</v>
      </c>
      <c r="E172" s="15" t="s">
        <v>218</v>
      </c>
      <c r="F172" s="15" t="s">
        <v>5</v>
      </c>
      <c r="G172" s="17">
        <f>(A174*A175+B174*B175+C174*C175+D174*D175+E174*E175+F174*F175+G174*G175+H174*H175)/C172</f>
        <v>91.75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219</v>
      </c>
      <c r="B173" s="15" t="s">
        <v>220</v>
      </c>
      <c r="C173" s="15" t="s">
        <v>221</v>
      </c>
      <c r="D173" s="15" t="s">
        <v>222</v>
      </c>
      <c r="E173" s="15" t="s">
        <v>223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98</v>
      </c>
      <c r="B175" s="19">
        <v>93</v>
      </c>
      <c r="C175" s="19">
        <v>93</v>
      </c>
      <c r="D175" s="19">
        <v>92</v>
      </c>
      <c r="E175" s="19">
        <v>81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224</v>
      </c>
      <c r="B177" s="15" t="s">
        <v>203</v>
      </c>
      <c r="C177" s="15">
        <v>27</v>
      </c>
      <c r="D177" s="15" t="s">
        <v>3</v>
      </c>
      <c r="E177" s="15" t="s">
        <v>187</v>
      </c>
      <c r="F177" s="15" t="s">
        <v>5</v>
      </c>
      <c r="G177" s="17">
        <f>(A179*A180+B179*B180+C179*C180+D179*D180+E179*E180+F179*F180+G179*G180+H179*H180)/C177</f>
        <v>84.925925925925895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1" t="s">
        <v>225</v>
      </c>
      <c r="B178" s="21" t="s">
        <v>226</v>
      </c>
      <c r="C178" s="21" t="s">
        <v>227</v>
      </c>
      <c r="D178" s="21" t="s">
        <v>228</v>
      </c>
      <c r="E178" s="21" t="s">
        <v>229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1">
        <v>4</v>
      </c>
      <c r="B179" s="21">
        <v>5</v>
      </c>
      <c r="C179" s="21">
        <v>6</v>
      </c>
      <c r="D179" s="21">
        <v>6</v>
      </c>
      <c r="E179" s="21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78</v>
      </c>
      <c r="B180" s="19">
        <v>77</v>
      </c>
      <c r="C180" s="19">
        <v>86</v>
      </c>
      <c r="D180" s="19">
        <v>91</v>
      </c>
      <c r="E180" s="19">
        <v>89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230</v>
      </c>
      <c r="B182" s="15" t="s">
        <v>2</v>
      </c>
      <c r="C182" s="15">
        <v>35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89.628571428571405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231</v>
      </c>
      <c r="B183" s="15" t="s">
        <v>232</v>
      </c>
      <c r="C183" s="15" t="s">
        <v>233</v>
      </c>
      <c r="D183" s="15" t="s">
        <v>234</v>
      </c>
      <c r="E183" s="15" t="s">
        <v>235</v>
      </c>
      <c r="F183" s="15" t="s">
        <v>236</v>
      </c>
      <c r="G183" s="15"/>
      <c r="H183" s="15"/>
      <c r="I183" s="15"/>
      <c r="J183" s="15"/>
      <c r="K183" s="15"/>
      <c r="L183" s="15"/>
      <c r="M183" s="27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6</v>
      </c>
      <c r="B184" s="15">
        <v>6</v>
      </c>
      <c r="C184" s="15">
        <v>6</v>
      </c>
      <c r="D184" s="15">
        <v>5</v>
      </c>
      <c r="E184" s="15">
        <v>6</v>
      </c>
      <c r="F184" s="15">
        <v>6</v>
      </c>
      <c r="G184" s="15"/>
      <c r="H184" s="15"/>
      <c r="I184" s="15"/>
      <c r="J184" s="15"/>
      <c r="K184" s="15"/>
      <c r="L184" s="15"/>
      <c r="M184" s="27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94</v>
      </c>
      <c r="B185" s="19">
        <v>98</v>
      </c>
      <c r="C185" s="19">
        <v>89</v>
      </c>
      <c r="D185" s="19">
        <v>85</v>
      </c>
      <c r="E185" s="19">
        <v>90</v>
      </c>
      <c r="F185" s="19">
        <v>81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237</v>
      </c>
      <c r="B187" s="15" t="s">
        <v>2</v>
      </c>
      <c r="C187" s="15">
        <f>SUM(A189:F189)</f>
        <v>31</v>
      </c>
      <c r="D187" s="18" t="s">
        <v>3</v>
      </c>
      <c r="E187" s="15" t="s">
        <v>238</v>
      </c>
      <c r="F187" s="18" t="s">
        <v>5</v>
      </c>
      <c r="G187" s="17">
        <f>(A189*A190+B189*B190+C189*C190+D189*D190+E189*E190+F189*F190+G189*G190+H189*H190)/C187</f>
        <v>92.096774193548399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239</v>
      </c>
      <c r="B188" s="15" t="s">
        <v>240</v>
      </c>
      <c r="C188" s="15" t="s">
        <v>241</v>
      </c>
      <c r="D188" s="15" t="s">
        <v>242</v>
      </c>
      <c r="E188" s="15" t="s">
        <v>243</v>
      </c>
      <c r="F188" s="15" t="s">
        <v>244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88</v>
      </c>
      <c r="B190" s="19">
        <v>88</v>
      </c>
      <c r="C190" s="19">
        <v>90</v>
      </c>
      <c r="D190" s="19">
        <v>94</v>
      </c>
      <c r="E190" s="19">
        <v>97</v>
      </c>
      <c r="F190" s="19">
        <v>97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245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90.125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213</v>
      </c>
      <c r="B193" s="15" t="s">
        <v>246</v>
      </c>
      <c r="C193" s="15" t="s">
        <v>247</v>
      </c>
      <c r="D193" s="15" t="s">
        <v>248</v>
      </c>
      <c r="E193" s="15" t="s">
        <v>249</v>
      </c>
      <c r="F193" s="15" t="s">
        <v>215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90</v>
      </c>
      <c r="B195" s="19">
        <v>94</v>
      </c>
      <c r="C195" s="19">
        <v>90</v>
      </c>
      <c r="D195" s="19">
        <v>91</v>
      </c>
      <c r="E195" s="19">
        <v>91</v>
      </c>
      <c r="F195" s="19">
        <v>82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250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97.5555555555556</v>
      </c>
      <c r="H197" s="22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251</v>
      </c>
      <c r="B198" s="15" t="s">
        <v>252</v>
      </c>
      <c r="C198" s="15" t="s">
        <v>253</v>
      </c>
      <c r="D198" s="15" t="s">
        <v>254</v>
      </c>
      <c r="E198" s="15" t="s">
        <v>255</v>
      </c>
      <c r="F198" s="15"/>
      <c r="G198" s="15"/>
      <c r="H198" s="15"/>
      <c r="I198" s="23"/>
      <c r="J198" s="18"/>
      <c r="K198" s="18"/>
      <c r="L198" s="23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2"/>
      <c r="I199" s="18"/>
      <c r="J199" s="18"/>
      <c r="K199" s="18"/>
      <c r="L199" s="30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98</v>
      </c>
      <c r="B200" s="19">
        <v>97</v>
      </c>
      <c r="C200" s="19">
        <v>98</v>
      </c>
      <c r="D200" s="19">
        <v>97</v>
      </c>
      <c r="E200" s="19">
        <v>98</v>
      </c>
      <c r="F200" s="19"/>
      <c r="G200" s="19"/>
      <c r="H200" s="32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3" t="s">
        <v>256</v>
      </c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26"/>
      <c r="Q201" s="26"/>
      <c r="R201" s="26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257</v>
      </c>
      <c r="B202" s="18" t="s">
        <v>2</v>
      </c>
      <c r="C202" s="34">
        <v>18</v>
      </c>
      <c r="D202" s="18" t="s">
        <v>3</v>
      </c>
      <c r="E202" s="18" t="s">
        <v>258</v>
      </c>
      <c r="F202" s="18" t="s">
        <v>5</v>
      </c>
      <c r="G202" s="17">
        <f>(A204*A205+B204*B205+C204*C205+D204*D205+E204*E205+F204*F205+G204*G205+H204*H205)/C202</f>
        <v>91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259</v>
      </c>
      <c r="B203" s="15" t="s">
        <v>260</v>
      </c>
      <c r="C203" s="15" t="s">
        <v>261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94</v>
      </c>
      <c r="B205" s="19">
        <v>84</v>
      </c>
      <c r="C205" s="19">
        <v>95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262</v>
      </c>
      <c r="B207" s="18" t="s">
        <v>2</v>
      </c>
      <c r="C207" s="34">
        <v>22</v>
      </c>
      <c r="D207" s="18" t="s">
        <v>3</v>
      </c>
      <c r="E207" s="18" t="s">
        <v>263</v>
      </c>
      <c r="F207" s="18" t="s">
        <v>5</v>
      </c>
      <c r="G207" s="17">
        <f>(A209*A210+B209*B210+C209*C210+D209*D210+E209*E210+F209*F210+G209*G210+H209*H210)/C207</f>
        <v>76.727272727272705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264</v>
      </c>
      <c r="B208" s="15" t="s">
        <v>265</v>
      </c>
      <c r="C208" s="15" t="s">
        <v>266</v>
      </c>
      <c r="D208" s="15" t="s">
        <v>267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82</v>
      </c>
      <c r="B210" s="19">
        <v>83</v>
      </c>
      <c r="C210" s="19">
        <v>66</v>
      </c>
      <c r="D210" s="19">
        <v>77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268</v>
      </c>
      <c r="B212" s="15" t="s">
        <v>2</v>
      </c>
      <c r="C212" s="15">
        <v>19</v>
      </c>
      <c r="D212" s="15" t="s">
        <v>3</v>
      </c>
      <c r="E212" s="15" t="s">
        <v>269</v>
      </c>
      <c r="F212" s="18" t="s">
        <v>5</v>
      </c>
      <c r="G212" s="17">
        <f>(A214*A215+B214*B215+C214*C215+D214*D215+E214*E215+F214*F215+G214*G215+H214*H215)/C212</f>
        <v>90.526315789473699</v>
      </c>
      <c r="H212" s="22"/>
      <c r="I212" s="18"/>
      <c r="J212" s="36"/>
      <c r="K212" s="18"/>
      <c r="L212" s="18"/>
      <c r="M212" s="22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270</v>
      </c>
      <c r="B213" s="18" t="s">
        <v>271</v>
      </c>
      <c r="C213" s="18" t="s">
        <v>272</v>
      </c>
      <c r="D213" s="18" t="s">
        <v>273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89</v>
      </c>
      <c r="B215" s="19">
        <v>88</v>
      </c>
      <c r="C215" s="19">
        <v>94</v>
      </c>
      <c r="D215" s="19">
        <v>94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274</v>
      </c>
      <c r="B217" s="15" t="s">
        <v>2</v>
      </c>
      <c r="C217" s="15">
        <v>28</v>
      </c>
      <c r="D217" s="15" t="s">
        <v>3</v>
      </c>
      <c r="E217" s="15" t="s">
        <v>275</v>
      </c>
      <c r="F217" s="15" t="s">
        <v>5</v>
      </c>
      <c r="G217" s="17">
        <f>(A219*A220+B219*B220+C219*C220+D219*D220+E219*E220+F219*F220+G219*G220+H219*H220)/C217</f>
        <v>74.571428571428598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276</v>
      </c>
      <c r="B218" s="15" t="s">
        <v>277</v>
      </c>
      <c r="C218" s="15" t="s">
        <v>278</v>
      </c>
      <c r="D218" s="15" t="s">
        <v>279</v>
      </c>
      <c r="E218" s="15" t="s">
        <v>280</v>
      </c>
      <c r="F218" s="15" t="s">
        <v>281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98</v>
      </c>
      <c r="B220" s="19">
        <v>98</v>
      </c>
      <c r="C220" s="19">
        <v>63</v>
      </c>
      <c r="D220" s="19">
        <v>85</v>
      </c>
      <c r="E220" s="19">
        <v>73</v>
      </c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282</v>
      </c>
      <c r="B222" s="15" t="s">
        <v>2</v>
      </c>
      <c r="C222" s="15">
        <v>30</v>
      </c>
      <c r="D222" s="15" t="s">
        <v>3</v>
      </c>
      <c r="E222" s="16" t="s">
        <v>258</v>
      </c>
      <c r="F222" s="15" t="s">
        <v>5</v>
      </c>
      <c r="G222" s="17">
        <f>(A224*A225+B224*B225+C224*C225+D224*D225+E224*E225+F224*F225+G224*G225+H224*H225)/C222</f>
        <v>90.6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283</v>
      </c>
      <c r="B223" s="15" t="s">
        <v>284</v>
      </c>
      <c r="C223" s="15" t="s">
        <v>285</v>
      </c>
      <c r="D223" s="15" t="s">
        <v>286</v>
      </c>
      <c r="E223" s="15" t="s">
        <v>287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93</v>
      </c>
      <c r="B225" s="19">
        <v>96</v>
      </c>
      <c r="C225" s="19">
        <v>90</v>
      </c>
      <c r="D225" s="19">
        <v>89</v>
      </c>
      <c r="E225" s="19">
        <v>85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288</v>
      </c>
      <c r="B227" s="15" t="s">
        <v>2</v>
      </c>
      <c r="C227" s="15">
        <v>28</v>
      </c>
      <c r="D227" s="15" t="s">
        <v>3</v>
      </c>
      <c r="E227" s="15" t="s">
        <v>263</v>
      </c>
      <c r="F227" s="15" t="s">
        <v>5</v>
      </c>
      <c r="G227" s="17">
        <f>(A229*A230+B229*B230+C229*C230+D229*D230+E229*E230+F229*F230+G229*G230+H229*H230)/C227</f>
        <v>87.392857142857096</v>
      </c>
      <c r="H227" s="15"/>
      <c r="I227" s="37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289</v>
      </c>
      <c r="B228" s="15" t="s">
        <v>290</v>
      </c>
      <c r="C228" s="15" t="s">
        <v>291</v>
      </c>
      <c r="D228" s="15" t="s">
        <v>292</v>
      </c>
      <c r="E228" s="15" t="s">
        <v>293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1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1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88</v>
      </c>
      <c r="B230" s="19">
        <v>83</v>
      </c>
      <c r="C230" s="19">
        <v>91</v>
      </c>
      <c r="D230" s="19">
        <v>84</v>
      </c>
      <c r="E230" s="19">
        <v>91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294</v>
      </c>
      <c r="B232" s="15" t="s">
        <v>2</v>
      </c>
      <c r="C232" s="15">
        <v>17</v>
      </c>
      <c r="D232" s="15" t="s">
        <v>3</v>
      </c>
      <c r="E232" s="15" t="s">
        <v>295</v>
      </c>
      <c r="F232" s="18" t="s">
        <v>5</v>
      </c>
      <c r="G232" s="17">
        <f>(A234*A235+B234*B235+C234*C235+D234*D235+E234*E235+F234*F235+G234*G235+H234*H235)/C232</f>
        <v>85.764705882352899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273</v>
      </c>
      <c r="B233" s="18" t="s">
        <v>296</v>
      </c>
      <c r="C233" s="18" t="s">
        <v>297</v>
      </c>
      <c r="D233" s="18" t="s">
        <v>298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94</v>
      </c>
      <c r="B235" s="19">
        <v>82</v>
      </c>
      <c r="C235" s="19">
        <v>86</v>
      </c>
      <c r="D235" s="19">
        <v>88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299</v>
      </c>
      <c r="B237" s="15" t="s">
        <v>2</v>
      </c>
      <c r="C237" s="15">
        <v>31</v>
      </c>
      <c r="D237" s="15" t="s">
        <v>3</v>
      </c>
      <c r="E237" s="15" t="s">
        <v>300</v>
      </c>
      <c r="F237" s="15" t="s">
        <v>5</v>
      </c>
      <c r="G237" s="17">
        <f>(A239*A240+B239*B240+C239*C240+D239*D240+E239*E240+F239*F240+G239*G240+H239*H240)/C237</f>
        <v>88.806451612903231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301</v>
      </c>
      <c r="B238" s="15" t="s">
        <v>302</v>
      </c>
      <c r="C238" s="15" t="s">
        <v>303</v>
      </c>
      <c r="D238" s="15" t="s">
        <v>304</v>
      </c>
      <c r="E238" s="15" t="s">
        <v>305</v>
      </c>
      <c r="F238" s="15" t="s">
        <v>281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89</v>
      </c>
      <c r="B240" s="19">
        <v>89</v>
      </c>
      <c r="C240" s="19">
        <v>86</v>
      </c>
      <c r="D240" s="19">
        <v>92</v>
      </c>
      <c r="E240" s="19">
        <v>86</v>
      </c>
      <c r="F240" s="19">
        <v>95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306</v>
      </c>
      <c r="B242" s="15" t="s">
        <v>2</v>
      </c>
      <c r="C242" s="15">
        <v>31</v>
      </c>
      <c r="D242" s="15" t="s">
        <v>3</v>
      </c>
      <c r="E242" s="15" t="s">
        <v>307</v>
      </c>
      <c r="F242" s="15" t="s">
        <v>5</v>
      </c>
      <c r="G242" s="17">
        <f>(A244*A245+B244*B245+C244*C245+D244*D245+E244*E245+F244*F245+G244*G245+H244*H245)/C242</f>
        <v>90.354838709677395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308</v>
      </c>
      <c r="B243" s="15" t="s">
        <v>309</v>
      </c>
      <c r="C243" s="15" t="s">
        <v>310</v>
      </c>
      <c r="D243" s="15" t="s">
        <v>311</v>
      </c>
      <c r="E243" s="15" t="s">
        <v>312</v>
      </c>
      <c r="F243" s="15" t="s">
        <v>313</v>
      </c>
      <c r="G243" s="15" t="s">
        <v>273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88</v>
      </c>
      <c r="B245" s="19">
        <v>95</v>
      </c>
      <c r="C245" s="19">
        <v>83</v>
      </c>
      <c r="D245" s="19">
        <v>98</v>
      </c>
      <c r="E245" s="19">
        <v>83</v>
      </c>
      <c r="F245" s="19">
        <v>95</v>
      </c>
      <c r="G245" s="19">
        <v>94</v>
      </c>
      <c r="H245" s="19"/>
      <c r="I245" s="38"/>
      <c r="J245" s="38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314</v>
      </c>
      <c r="B247" s="15" t="s">
        <v>2</v>
      </c>
      <c r="C247" s="15">
        <v>30</v>
      </c>
      <c r="D247" s="15" t="s">
        <v>3</v>
      </c>
      <c r="E247" s="15" t="s">
        <v>315</v>
      </c>
      <c r="F247" s="15" t="s">
        <v>5</v>
      </c>
      <c r="G247" s="17">
        <f>(A249*A250+B249*B250+C249*C250+D249*D250+E249*E250+F249*F250+G249*G250+H249*H250)/C247</f>
        <v>88.5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316</v>
      </c>
      <c r="B248" s="15" t="s">
        <v>317</v>
      </c>
      <c r="C248" s="15" t="s">
        <v>318</v>
      </c>
      <c r="D248" s="15" t="s">
        <v>319</v>
      </c>
      <c r="E248" s="15" t="s">
        <v>320</v>
      </c>
      <c r="F248" s="15" t="s">
        <v>273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91</v>
      </c>
      <c r="B250" s="19">
        <v>86</v>
      </c>
      <c r="C250" s="19">
        <v>86</v>
      </c>
      <c r="D250" s="19">
        <v>88</v>
      </c>
      <c r="E250" s="19">
        <v>89</v>
      </c>
      <c r="F250" s="19">
        <v>94</v>
      </c>
      <c r="G250" s="19"/>
      <c r="H250" s="19"/>
      <c r="I250" s="38"/>
      <c r="J250" s="38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1"/>
      <c r="B251" s="21"/>
      <c r="C251" s="21"/>
      <c r="D251" s="21"/>
      <c r="E251" s="21"/>
      <c r="F251" s="21"/>
      <c r="G251" s="21"/>
      <c r="H251" s="21"/>
      <c r="I251" s="39"/>
      <c r="J251" s="39"/>
      <c r="K251" s="21"/>
      <c r="L251" s="21"/>
      <c r="M251" s="21"/>
      <c r="N251" s="21"/>
      <c r="O251" s="21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321</v>
      </c>
      <c r="B252" s="15" t="s">
        <v>2</v>
      </c>
      <c r="C252" s="15">
        <v>18</v>
      </c>
      <c r="D252" s="15" t="s">
        <v>3</v>
      </c>
      <c r="E252" s="15" t="s">
        <v>322</v>
      </c>
      <c r="F252" s="15" t="s">
        <v>5</v>
      </c>
      <c r="G252" s="17">
        <f>(A254*A255+B254*B255+C254*C255+D254*D255+E254*E255+F254*F255+G254*G255+H254*H255)/C252</f>
        <v>98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323</v>
      </c>
      <c r="B253" s="15" t="s">
        <v>324</v>
      </c>
      <c r="C253" s="15" t="s">
        <v>325</v>
      </c>
      <c r="D253" s="15"/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6</v>
      </c>
      <c r="C254" s="15">
        <v>6</v>
      </c>
      <c r="D254" s="15"/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98</v>
      </c>
      <c r="B255" s="19">
        <v>98</v>
      </c>
      <c r="C255" s="19">
        <v>98</v>
      </c>
      <c r="D255" s="19"/>
      <c r="E255" s="19"/>
      <c r="F255" s="19"/>
      <c r="G255" s="19"/>
      <c r="H255" s="19"/>
      <c r="I255" s="38"/>
      <c r="J255" s="38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258</v>
      </c>
      <c r="F257" s="15" t="s">
        <v>5</v>
      </c>
      <c r="G257" s="17">
        <f>(A259*A260+B259*B260+C259*C260+D259*D260+E259*E260+F259*F260+G259*G260+H259*H260)/C257</f>
        <v>80.789473684210506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328</v>
      </c>
      <c r="C258" s="15" t="s">
        <v>329</v>
      </c>
      <c r="D258" s="15" t="s">
        <v>330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84</v>
      </c>
      <c r="B260" s="19">
        <v>89</v>
      </c>
      <c r="C260" s="19">
        <v>68</v>
      </c>
      <c r="D260" s="19">
        <v>89</v>
      </c>
      <c r="E260" s="19"/>
      <c r="F260" s="19"/>
      <c r="G260" s="19"/>
      <c r="H260" s="19"/>
      <c r="I260" s="38"/>
      <c r="J260" s="38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1"/>
      <c r="J261" s="41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331</v>
      </c>
      <c r="B262" s="18" t="s">
        <v>2</v>
      </c>
      <c r="C262" s="34">
        <v>22</v>
      </c>
      <c r="D262" s="18" t="s">
        <v>3</v>
      </c>
      <c r="E262" s="18" t="s">
        <v>332</v>
      </c>
      <c r="F262" s="18" t="s">
        <v>5</v>
      </c>
      <c r="G262" s="17">
        <f>(A264*A265+B264*B265+C264*C265+D264*D265+E264*E265+F264*F265+G264*G265+H264*H265)/C262</f>
        <v>88.090909090909093</v>
      </c>
      <c r="H262" s="18"/>
      <c r="I262" s="18"/>
      <c r="J262" s="36"/>
      <c r="K262" s="36"/>
      <c r="L262" s="37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333</v>
      </c>
      <c r="B263" s="18" t="s">
        <v>334</v>
      </c>
      <c r="C263" s="18" t="s">
        <v>335</v>
      </c>
      <c r="D263" s="18" t="s">
        <v>336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2">
        <v>6</v>
      </c>
      <c r="B264" s="22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85</v>
      </c>
      <c r="B265" s="19">
        <v>88</v>
      </c>
      <c r="C265" s="19">
        <v>90</v>
      </c>
      <c r="D265" s="19">
        <v>90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3"/>
      <c r="J266" s="23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337</v>
      </c>
      <c r="B267" s="18" t="s">
        <v>2</v>
      </c>
      <c r="C267" s="34">
        <v>20</v>
      </c>
      <c r="D267" s="18" t="s">
        <v>3</v>
      </c>
      <c r="E267" s="18" t="s">
        <v>322</v>
      </c>
      <c r="F267" s="18" t="s">
        <v>5</v>
      </c>
      <c r="G267" s="17">
        <f>(A269*A270+B269*B270+C269*C270+D269*D270+E269*E270+F269*F270+G269*G270+H269*H270)/C267</f>
        <v>92.3</v>
      </c>
      <c r="H267" s="22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338</v>
      </c>
      <c r="B268" s="15" t="s">
        <v>339</v>
      </c>
      <c r="C268" s="15" t="s">
        <v>340</v>
      </c>
      <c r="D268" s="15" t="s">
        <v>341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3"/>
      <c r="G269" s="23"/>
      <c r="H269" s="22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92</v>
      </c>
      <c r="B270" s="19">
        <v>89</v>
      </c>
      <c r="C270" s="19">
        <v>93</v>
      </c>
      <c r="D270" s="19">
        <v>95</v>
      </c>
      <c r="E270" s="19"/>
      <c r="F270" s="19"/>
      <c r="G270" s="19"/>
      <c r="H270" s="32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3"/>
      <c r="B271" s="23"/>
      <c r="C271" s="18"/>
      <c r="D271" s="18"/>
      <c r="E271" s="18"/>
      <c r="F271" s="18"/>
      <c r="G271" s="23"/>
      <c r="H271" s="22"/>
      <c r="I271" s="18"/>
      <c r="J271" s="18"/>
      <c r="K271" s="23"/>
      <c r="L271" s="23"/>
      <c r="M271" s="23"/>
      <c r="N271" s="23"/>
      <c r="O271" s="23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342</v>
      </c>
      <c r="B272" s="18" t="s">
        <v>2</v>
      </c>
      <c r="C272" s="34">
        <v>23</v>
      </c>
      <c r="D272" s="18" t="s">
        <v>3</v>
      </c>
      <c r="E272" s="18" t="s">
        <v>300</v>
      </c>
      <c r="F272" s="18" t="s">
        <v>5</v>
      </c>
      <c r="G272" s="17">
        <f>(A274*A275+B274*B275+C274*C275+D274*D275+E274*E275+F274*F275+G274*G275+H274*H275)/C272</f>
        <v>92.304347826086996</v>
      </c>
      <c r="H272" s="22"/>
      <c r="I272" s="18"/>
      <c r="J272" s="18"/>
      <c r="K272" s="18"/>
      <c r="L272" s="18"/>
      <c r="M272" s="23"/>
      <c r="N272" s="23"/>
      <c r="O272" s="23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343</v>
      </c>
      <c r="B273" s="18" t="s">
        <v>344</v>
      </c>
      <c r="C273" s="18" t="s">
        <v>345</v>
      </c>
      <c r="D273" s="18" t="s">
        <v>346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95</v>
      </c>
      <c r="B275" s="19">
        <v>87</v>
      </c>
      <c r="C275" s="19">
        <v>91</v>
      </c>
      <c r="D275" s="19">
        <v>97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3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3"/>
      <c r="N276" s="23"/>
      <c r="O276" s="23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347</v>
      </c>
      <c r="B277" s="18" t="s">
        <v>2</v>
      </c>
      <c r="C277" s="18">
        <v>8</v>
      </c>
      <c r="D277" s="18" t="s">
        <v>3</v>
      </c>
      <c r="E277" s="16" t="s">
        <v>322</v>
      </c>
      <c r="F277" s="18" t="s">
        <v>5</v>
      </c>
      <c r="G277" s="17">
        <f>(A279*A280+B279*B280+C279*C280+D279*D280+E279*E280+F279*F280+G279*G280+H279*H280)/C277</f>
        <v>94.5</v>
      </c>
      <c r="H277" s="22"/>
      <c r="I277" s="18"/>
      <c r="J277" s="18"/>
      <c r="K277" s="18"/>
      <c r="L277" s="18"/>
      <c r="M277" s="23"/>
      <c r="N277" s="23"/>
      <c r="O277" s="23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40" t="s">
        <v>340</v>
      </c>
      <c r="B278" s="15" t="s">
        <v>341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3"/>
      <c r="N278" s="23"/>
      <c r="O278" s="23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3"/>
      <c r="N279" s="23"/>
      <c r="O279" s="23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93</v>
      </c>
      <c r="B280" s="19">
        <v>95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3"/>
      <c r="N281" s="23"/>
      <c r="O281" s="23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348</v>
      </c>
      <c r="B282" s="18" t="s">
        <v>2</v>
      </c>
      <c r="C282" s="18">
        <v>24</v>
      </c>
      <c r="D282" s="18" t="s">
        <v>3</v>
      </c>
      <c r="E282" s="18" t="s">
        <v>349</v>
      </c>
      <c r="F282" s="18" t="s">
        <v>5</v>
      </c>
      <c r="G282" s="17">
        <f>(A284*A285+B284*B285+C284*C285+D284*D285+E284*E285+F284*F285+G284*G285+H284*H285)/C282</f>
        <v>84.9583333333333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350</v>
      </c>
      <c r="B283" s="18" t="s">
        <v>351</v>
      </c>
      <c r="C283" s="18" t="s">
        <v>352</v>
      </c>
      <c r="D283" s="18" t="s">
        <v>353</v>
      </c>
      <c r="E283" s="18" t="s">
        <v>354</v>
      </c>
      <c r="F283" s="18" t="s">
        <v>355</v>
      </c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5</v>
      </c>
      <c r="C284" s="18">
        <v>5</v>
      </c>
      <c r="D284" s="18">
        <v>6</v>
      </c>
      <c r="E284" s="18">
        <v>2</v>
      </c>
      <c r="F284" s="18">
        <v>1</v>
      </c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78</v>
      </c>
      <c r="B285" s="19">
        <v>80</v>
      </c>
      <c r="C285" s="19">
        <v>82</v>
      </c>
      <c r="D285" s="19">
        <v>87</v>
      </c>
      <c r="E285" s="19">
        <v>79</v>
      </c>
      <c r="F285" s="19">
        <v>81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356</v>
      </c>
      <c r="B287" s="23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87.3333333333333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357</v>
      </c>
      <c r="B288" s="15" t="s">
        <v>358</v>
      </c>
      <c r="C288" s="15" t="s">
        <v>359</v>
      </c>
      <c r="D288" s="15" t="s">
        <v>360</v>
      </c>
      <c r="E288" s="15" t="s">
        <v>361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94</v>
      </c>
      <c r="B290" s="19">
        <v>78</v>
      </c>
      <c r="C290" s="19">
        <v>86</v>
      </c>
      <c r="D290" s="19">
        <v>88</v>
      </c>
      <c r="E290" s="19">
        <v>90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362</v>
      </c>
      <c r="B292" s="15" t="s">
        <v>2</v>
      </c>
      <c r="C292" s="15">
        <v>31</v>
      </c>
      <c r="D292" s="15" t="s">
        <v>3</v>
      </c>
      <c r="E292" s="15" t="s">
        <v>363</v>
      </c>
      <c r="F292" s="15" t="s">
        <v>5</v>
      </c>
      <c r="G292" s="17">
        <f>(A294*A295+B294*B295+C294*C295+D294*D295+E294*E295+F294*F295+G294*G295+H294*H295)/C292</f>
        <v>97.806451612903203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364</v>
      </c>
      <c r="B293" s="15" t="s">
        <v>365</v>
      </c>
      <c r="C293" s="15" t="s">
        <v>366</v>
      </c>
      <c r="D293" s="15" t="s">
        <v>367</v>
      </c>
      <c r="E293" s="15" t="s">
        <v>368</v>
      </c>
      <c r="F293" s="15" t="s">
        <v>369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98</v>
      </c>
      <c r="B295" s="19">
        <v>97</v>
      </c>
      <c r="C295" s="19">
        <v>98</v>
      </c>
      <c r="D295" s="19">
        <v>98</v>
      </c>
      <c r="E295" s="19">
        <v>98</v>
      </c>
      <c r="F295" s="19">
        <v>98</v>
      </c>
      <c r="G295" s="19"/>
      <c r="H295" s="19"/>
      <c r="I295" s="38"/>
      <c r="J295" s="38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</row>
    <row r="297" spans="1:64" s="1" customFormat="1" ht="12">
      <c r="A297" s="14" t="s">
        <v>370</v>
      </c>
      <c r="B297" s="15" t="s">
        <v>2</v>
      </c>
      <c r="C297" s="15">
        <v>42</v>
      </c>
      <c r="D297" s="15" t="s">
        <v>3</v>
      </c>
      <c r="E297" s="15" t="s">
        <v>349</v>
      </c>
      <c r="F297" s="15" t="s">
        <v>5</v>
      </c>
      <c r="G297" s="17">
        <f>(A299*A300+B299*B300+C299*C300+D299*D300+E299*E300+F299*F300+G299*G300+H299*H300+I299*I300)/C297</f>
        <v>85.714285714285694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371</v>
      </c>
      <c r="B298" s="15" t="s">
        <v>372</v>
      </c>
      <c r="C298" s="15" t="s">
        <v>373</v>
      </c>
      <c r="D298" s="15" t="s">
        <v>374</v>
      </c>
      <c r="E298" s="15" t="s">
        <v>375</v>
      </c>
      <c r="F298" s="15" t="s">
        <v>376</v>
      </c>
      <c r="G298" s="15" t="s">
        <v>377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79</v>
      </c>
      <c r="B300" s="19">
        <v>89</v>
      </c>
      <c r="C300" s="19">
        <v>88</v>
      </c>
      <c r="D300" s="19">
        <v>82</v>
      </c>
      <c r="E300" s="19">
        <v>81</v>
      </c>
      <c r="F300" s="19">
        <v>86</v>
      </c>
      <c r="G300" s="19">
        <v>95</v>
      </c>
      <c r="H300" s="19"/>
      <c r="I300" s="38"/>
      <c r="J300" s="38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378</v>
      </c>
      <c r="B302" s="18" t="s">
        <v>2</v>
      </c>
      <c r="C302" s="18">
        <v>16</v>
      </c>
      <c r="D302" s="18" t="s">
        <v>3</v>
      </c>
      <c r="E302" s="18" t="s">
        <v>379</v>
      </c>
      <c r="F302" s="18" t="s">
        <v>5</v>
      </c>
      <c r="G302" s="17">
        <f>(A304*A305+B304*B305+C304*C305+D304*D305+E304*E305+F304*F305+G304*G305+H304*H305)/C302</f>
        <v>76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380</v>
      </c>
      <c r="B303" s="18" t="s">
        <v>381</v>
      </c>
      <c r="C303" s="18" t="s">
        <v>382</v>
      </c>
      <c r="D303" s="18" t="s">
        <v>383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2">
        <v>3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42</v>
      </c>
      <c r="B305" s="19">
        <v>79</v>
      </c>
      <c r="C305" s="19">
        <v>87</v>
      </c>
      <c r="D305" s="19">
        <v>94</v>
      </c>
      <c r="E305" s="19"/>
      <c r="F305" s="19"/>
      <c r="G305" s="19"/>
      <c r="H305" s="19"/>
      <c r="I305" s="38"/>
      <c r="J305" s="38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384</v>
      </c>
      <c r="B307" s="18" t="s">
        <v>2</v>
      </c>
      <c r="C307" s="18">
        <v>24</v>
      </c>
      <c r="D307" s="18" t="s">
        <v>3</v>
      </c>
      <c r="E307" s="18" t="s">
        <v>385</v>
      </c>
      <c r="F307" s="18" t="s">
        <v>5</v>
      </c>
      <c r="G307" s="17">
        <f>(A309*A310+B309*B310+C309*C310+D309*D310+E309*E310+F309*F310+G309*G310+H309*H310)/C307</f>
        <v>72.5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386</v>
      </c>
      <c r="B308" s="18" t="s">
        <v>387</v>
      </c>
      <c r="C308" s="18" t="s">
        <v>388</v>
      </c>
      <c r="D308" s="18" t="s">
        <v>389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73</v>
      </c>
      <c r="B310" s="19">
        <v>34</v>
      </c>
      <c r="C310" s="19">
        <v>90</v>
      </c>
      <c r="D310" s="19">
        <v>93</v>
      </c>
      <c r="E310" s="19"/>
      <c r="F310" s="19"/>
      <c r="G310" s="19"/>
      <c r="H310" s="19"/>
      <c r="I310" s="38"/>
      <c r="J310" s="38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390</v>
      </c>
      <c r="B312" s="18" t="s">
        <v>2</v>
      </c>
      <c r="C312" s="18">
        <v>28</v>
      </c>
      <c r="D312" s="18" t="s">
        <v>3</v>
      </c>
      <c r="E312" s="18" t="s">
        <v>307</v>
      </c>
      <c r="F312" s="18" t="s">
        <v>5</v>
      </c>
      <c r="G312" s="17">
        <f>(A314*A315+B314*B315+C314*C315+D314*D315+E314*E315+F314*F315+G314*G315+H314*H315)/C312</f>
        <v>92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391</v>
      </c>
      <c r="B313" s="18" t="s">
        <v>392</v>
      </c>
      <c r="C313" s="18" t="s">
        <v>393</v>
      </c>
      <c r="D313" s="18" t="s">
        <v>394</v>
      </c>
      <c r="E313" s="18" t="s">
        <v>395</v>
      </c>
      <c r="F313" s="18" t="s">
        <v>276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96</v>
      </c>
      <c r="B315" s="19">
        <v>96</v>
      </c>
      <c r="C315" s="19">
        <v>94</v>
      </c>
      <c r="D315" s="19">
        <v>92</v>
      </c>
      <c r="E315" s="19">
        <v>83</v>
      </c>
      <c r="F315" s="19">
        <v>98</v>
      </c>
      <c r="G315" s="19"/>
      <c r="H315" s="19"/>
      <c r="I315" s="38"/>
      <c r="J315" s="38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396</v>
      </c>
      <c r="B317" s="18" t="s">
        <v>2</v>
      </c>
      <c r="C317" s="18">
        <v>27</v>
      </c>
      <c r="D317" s="18" t="s">
        <v>3</v>
      </c>
      <c r="E317" s="16" t="s">
        <v>397</v>
      </c>
      <c r="F317" s="18" t="s">
        <v>5</v>
      </c>
      <c r="G317" s="17">
        <f>(A319*A320+B319*B320+C319*C320+D319*D320+E319*E320+F319*F320+G319*G320+H319*H320)/C317</f>
        <v>89</v>
      </c>
      <c r="H317" s="18"/>
      <c r="I317" s="18"/>
      <c r="J317" s="18"/>
      <c r="K317" s="18"/>
      <c r="L317" s="15"/>
      <c r="M317" s="23"/>
      <c r="N317" s="23"/>
      <c r="O317" s="23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398</v>
      </c>
      <c r="B318" s="18" t="s">
        <v>399</v>
      </c>
      <c r="C318" s="18" t="s">
        <v>400</v>
      </c>
      <c r="D318" s="18" t="s">
        <v>401</v>
      </c>
      <c r="E318" s="18" t="s">
        <v>402</v>
      </c>
      <c r="F318" s="18"/>
      <c r="G318" s="15"/>
      <c r="H318" s="18"/>
      <c r="I318" s="23"/>
      <c r="J318" s="23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86</v>
      </c>
      <c r="B320" s="19">
        <v>94</v>
      </c>
      <c r="C320" s="19">
        <v>89</v>
      </c>
      <c r="D320" s="19">
        <v>98</v>
      </c>
      <c r="E320" s="19">
        <v>78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403</v>
      </c>
      <c r="B322" s="18" t="s">
        <v>203</v>
      </c>
      <c r="C322" s="18">
        <v>32</v>
      </c>
      <c r="D322" s="18" t="s">
        <v>3</v>
      </c>
      <c r="E322" s="18" t="s">
        <v>404</v>
      </c>
      <c r="F322" s="18" t="s">
        <v>5</v>
      </c>
      <c r="G322" s="17">
        <f>(A324*A325+B324*B325+C324*C325+D324*D325+E324*E325+F324*F325+G324*G325+H324*H325)/C322</f>
        <v>88.25</v>
      </c>
      <c r="H322" s="22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405</v>
      </c>
      <c r="B323" s="18" t="s">
        <v>406</v>
      </c>
      <c r="C323" s="18" t="s">
        <v>407</v>
      </c>
      <c r="D323" s="18" t="s">
        <v>408</v>
      </c>
      <c r="E323" s="18" t="s">
        <v>409</v>
      </c>
      <c r="F323" s="18" t="s">
        <v>410</v>
      </c>
      <c r="G323" s="18" t="s">
        <v>411</v>
      </c>
      <c r="H323" s="18"/>
      <c r="I323" s="18"/>
      <c r="J323" s="18"/>
      <c r="K323" s="23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2">
        <v>6</v>
      </c>
      <c r="B324" s="22">
        <v>6</v>
      </c>
      <c r="C324" s="22">
        <v>6</v>
      </c>
      <c r="D324" s="22">
        <v>6</v>
      </c>
      <c r="E324" s="22">
        <v>2</v>
      </c>
      <c r="F324" s="22">
        <v>1</v>
      </c>
      <c r="G324" s="22">
        <v>5</v>
      </c>
      <c r="H324" s="18"/>
      <c r="I324" s="18"/>
      <c r="J324" s="18"/>
      <c r="K324" s="18" t="s">
        <v>412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2">
        <v>79</v>
      </c>
      <c r="B325" s="19">
        <v>87</v>
      </c>
      <c r="C325" s="19">
        <v>89</v>
      </c>
      <c r="D325" s="19">
        <v>90</v>
      </c>
      <c r="E325" s="19">
        <v>85</v>
      </c>
      <c r="F325" s="19">
        <v>94</v>
      </c>
      <c r="G325" s="19">
        <v>98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2"/>
      <c r="B326" s="18"/>
      <c r="C326" s="18"/>
      <c r="D326" s="18"/>
      <c r="E326" s="18"/>
      <c r="F326" s="18"/>
      <c r="G326" s="23"/>
      <c r="H326" s="23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413</v>
      </c>
      <c r="B327" s="18" t="s">
        <v>203</v>
      </c>
      <c r="C327" s="18">
        <v>37</v>
      </c>
      <c r="D327" s="18" t="s">
        <v>3</v>
      </c>
      <c r="E327" s="18" t="s">
        <v>414</v>
      </c>
      <c r="F327" s="18" t="s">
        <v>5</v>
      </c>
      <c r="G327" s="17">
        <f>(A329*A330+B329*B330+C329*C330+D329*D330+E329*E330+F329*F330+G329*G330+H329*H330+I329*I330)/C327</f>
        <v>85.243243243243199</v>
      </c>
      <c r="H327" s="22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415</v>
      </c>
      <c r="B328" s="18" t="s">
        <v>416</v>
      </c>
      <c r="C328" s="18" t="s">
        <v>417</v>
      </c>
      <c r="D328" s="18" t="s">
        <v>418</v>
      </c>
      <c r="E328" s="18" t="s">
        <v>419</v>
      </c>
      <c r="F328" s="18" t="s">
        <v>420</v>
      </c>
      <c r="G328" s="18" t="s">
        <v>407</v>
      </c>
      <c r="H328" s="18" t="s">
        <v>410</v>
      </c>
      <c r="I328" s="15"/>
      <c r="J328" s="15"/>
      <c r="K328" s="18"/>
      <c r="L328" s="18"/>
      <c r="M328" s="18"/>
      <c r="N328" s="23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30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2">
        <v>83</v>
      </c>
      <c r="B330" s="19">
        <v>85</v>
      </c>
      <c r="C330" s="19">
        <v>88</v>
      </c>
      <c r="D330" s="19">
        <v>86</v>
      </c>
      <c r="E330" s="19">
        <v>82</v>
      </c>
      <c r="F330" s="19">
        <v>88</v>
      </c>
      <c r="G330" s="19">
        <v>82</v>
      </c>
      <c r="H330" s="19">
        <v>94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421</v>
      </c>
      <c r="B332" s="18" t="s">
        <v>2</v>
      </c>
      <c r="C332" s="18">
        <v>23</v>
      </c>
      <c r="D332" s="18" t="s">
        <v>3</v>
      </c>
      <c r="E332" s="18" t="s">
        <v>422</v>
      </c>
      <c r="F332" s="18" t="s">
        <v>5</v>
      </c>
      <c r="G332" s="17">
        <f>(A334*A335+B334*B335+C334*C335+D334*D335+E334*E335+F334*F335+G334*G335+H334*H335)/C332</f>
        <v>89.2173913043478</v>
      </c>
      <c r="H332" s="22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423</v>
      </c>
      <c r="B333" s="15" t="s">
        <v>424</v>
      </c>
      <c r="C333" s="15" t="s">
        <v>425</v>
      </c>
      <c r="D333" s="15" t="s">
        <v>426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88</v>
      </c>
      <c r="B335" s="19">
        <v>90</v>
      </c>
      <c r="C335" s="19">
        <v>89</v>
      </c>
      <c r="D335" s="19">
        <v>90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427</v>
      </c>
      <c r="B337" s="18" t="s">
        <v>203</v>
      </c>
      <c r="C337" s="18">
        <v>30</v>
      </c>
      <c r="D337" s="18" t="s">
        <v>3</v>
      </c>
      <c r="E337" s="18" t="s">
        <v>263</v>
      </c>
      <c r="F337" s="18" t="s">
        <v>5</v>
      </c>
      <c r="G337" s="17">
        <f>(A339*A340+B339*B340+C339*C340+D339*D340+E339*E340+F339*F340+G339*G340+H339*H340)/C337</f>
        <v>88.2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428</v>
      </c>
      <c r="B338" s="18" t="s">
        <v>429</v>
      </c>
      <c r="C338" s="18" t="s">
        <v>430</v>
      </c>
      <c r="D338" s="18" t="s">
        <v>431</v>
      </c>
      <c r="E338" s="18" t="s">
        <v>432</v>
      </c>
      <c r="F338" s="18" t="s">
        <v>433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2">
        <v>6</v>
      </c>
      <c r="B339" s="22">
        <v>6</v>
      </c>
      <c r="C339" s="22">
        <v>5</v>
      </c>
      <c r="D339" s="22">
        <v>6</v>
      </c>
      <c r="E339" s="22">
        <v>6</v>
      </c>
      <c r="F339" s="22">
        <v>1</v>
      </c>
      <c r="G339" s="22"/>
      <c r="H339" s="22"/>
      <c r="I339" s="22"/>
      <c r="J339" s="18"/>
      <c r="K339" s="18"/>
      <c r="L339" s="18"/>
      <c r="M339" s="22"/>
      <c r="N339" s="22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2">
        <v>91</v>
      </c>
      <c r="B340" s="19">
        <v>79</v>
      </c>
      <c r="C340" s="19">
        <v>84</v>
      </c>
      <c r="D340" s="19">
        <v>96</v>
      </c>
      <c r="E340" s="19">
        <v>91</v>
      </c>
      <c r="F340" s="19">
        <v>84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2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434</v>
      </c>
      <c r="B342" s="18" t="s">
        <v>203</v>
      </c>
      <c r="C342" s="18">
        <v>19</v>
      </c>
      <c r="D342" s="18" t="s">
        <v>3</v>
      </c>
      <c r="E342" s="18" t="s">
        <v>435</v>
      </c>
      <c r="F342" s="18" t="s">
        <v>5</v>
      </c>
      <c r="G342" s="17">
        <f>(A344*A345+B344*B345+C344*C345+D344*D345+E344*E345+F344*F345+G344*G345+H344*H345)/C342</f>
        <v>92.263157894736807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436</v>
      </c>
      <c r="B343" s="18" t="s">
        <v>437</v>
      </c>
      <c r="C343" s="18" t="s">
        <v>438</v>
      </c>
      <c r="D343" s="18" t="s">
        <v>433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2"/>
      <c r="H344" s="18"/>
      <c r="I344" s="18"/>
      <c r="J344" s="18"/>
      <c r="K344" s="18"/>
      <c r="L344" s="18"/>
      <c r="M344" s="18"/>
      <c r="N344" s="22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2">
        <v>94</v>
      </c>
      <c r="B345" s="19">
        <v>89</v>
      </c>
      <c r="C345" s="19">
        <v>96</v>
      </c>
      <c r="D345" s="19">
        <v>84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2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439</v>
      </c>
      <c r="B347" s="15" t="s">
        <v>2</v>
      </c>
      <c r="C347" s="15">
        <v>18</v>
      </c>
      <c r="D347" s="15" t="s">
        <v>3</v>
      </c>
      <c r="E347" s="16" t="s">
        <v>258</v>
      </c>
      <c r="F347" s="15" t="s">
        <v>5</v>
      </c>
      <c r="G347" s="17">
        <f>(A349*A350+B349*B350+C349*C350+D349*D350+E349*E350+F349*F350+G349*G350+H349*H350)/C347</f>
        <v>88.3333333333333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440</v>
      </c>
      <c r="B348" s="15" t="s">
        <v>441</v>
      </c>
      <c r="C348" s="15" t="s">
        <v>442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85</v>
      </c>
      <c r="B350" s="19">
        <v>91</v>
      </c>
      <c r="C350" s="19">
        <v>89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443</v>
      </c>
      <c r="B352" s="15" t="s">
        <v>2</v>
      </c>
      <c r="C352" s="15">
        <v>20</v>
      </c>
      <c r="D352" s="15" t="s">
        <v>3</v>
      </c>
      <c r="E352" s="16" t="s">
        <v>385</v>
      </c>
      <c r="F352" s="15" t="s">
        <v>5</v>
      </c>
      <c r="G352" s="17">
        <f>(A354*A355+B354*B355+C354*C355+D354*D355+E354*E355+F354*F355+G354*G355+H354*H355)/C352</f>
        <v>87.7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444</v>
      </c>
      <c r="B353" s="15" t="s">
        <v>445</v>
      </c>
      <c r="C353" s="15" t="s">
        <v>446</v>
      </c>
      <c r="D353" s="15" t="s">
        <v>447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82</v>
      </c>
      <c r="B355" s="19">
        <v>89</v>
      </c>
      <c r="C355" s="19">
        <v>90</v>
      </c>
      <c r="D355" s="19">
        <v>88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3" t="s">
        <v>448</v>
      </c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449</v>
      </c>
      <c r="B357" s="15" t="s">
        <v>2</v>
      </c>
      <c r="C357" s="15">
        <v>40</v>
      </c>
      <c r="D357" s="15" t="s">
        <v>3</v>
      </c>
      <c r="E357" s="15" t="s">
        <v>363</v>
      </c>
      <c r="F357" s="15" t="s">
        <v>5</v>
      </c>
      <c r="G357" s="17">
        <f>(A359*A360+B359*B360+C359*C360+D359*D360+E359*E360+F359*F360+G359*G360+H359*H360)/C357</f>
        <v>97.9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450</v>
      </c>
      <c r="B358" s="15" t="s">
        <v>451</v>
      </c>
      <c r="C358" s="15" t="s">
        <v>452</v>
      </c>
      <c r="D358" s="15" t="s">
        <v>453</v>
      </c>
      <c r="E358" s="15" t="s">
        <v>454</v>
      </c>
      <c r="F358" s="15" t="s">
        <v>455</v>
      </c>
      <c r="G358" s="15" t="s">
        <v>456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98</v>
      </c>
      <c r="B360" s="19">
        <v>98</v>
      </c>
      <c r="C360" s="19">
        <v>98</v>
      </c>
      <c r="D360" s="19">
        <v>98</v>
      </c>
      <c r="E360" s="19">
        <v>98</v>
      </c>
      <c r="F360" s="19">
        <v>98</v>
      </c>
      <c r="G360" s="19">
        <v>97</v>
      </c>
      <c r="H360" s="19"/>
      <c r="I360" s="38"/>
      <c r="J360" s="38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457</v>
      </c>
      <c r="B362" s="15" t="s">
        <v>2</v>
      </c>
      <c r="C362" s="15">
        <v>33</v>
      </c>
      <c r="D362" s="15" t="s">
        <v>3</v>
      </c>
      <c r="E362" s="15" t="s">
        <v>397</v>
      </c>
      <c r="F362" s="15" t="s">
        <v>5</v>
      </c>
      <c r="G362" s="17">
        <f>(A364*A365+B364*B365+C364*C365+D364*D365+E364*E365+F364*F365+G364*G365+H364*H365)/C362</f>
        <v>95.606060606060595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458</v>
      </c>
      <c r="B363" s="15" t="s">
        <v>459</v>
      </c>
      <c r="C363" s="15" t="s">
        <v>460</v>
      </c>
      <c r="D363" s="15" t="s">
        <v>461</v>
      </c>
      <c r="E363" s="15" t="s">
        <v>462</v>
      </c>
      <c r="F363" s="15" t="s">
        <v>463</v>
      </c>
      <c r="G363" s="15" t="s">
        <v>464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5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96</v>
      </c>
      <c r="B365" s="19">
        <v>98</v>
      </c>
      <c r="C365" s="19">
        <v>96</v>
      </c>
      <c r="D365" s="19">
        <v>97</v>
      </c>
      <c r="E365" s="19">
        <v>95</v>
      </c>
      <c r="F365" s="19">
        <v>93</v>
      </c>
      <c r="G365" s="19">
        <v>88</v>
      </c>
      <c r="H365" s="19"/>
      <c r="I365" s="38"/>
      <c r="J365" s="38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465</v>
      </c>
      <c r="B367" s="18" t="s">
        <v>2</v>
      </c>
      <c r="C367" s="18">
        <v>34</v>
      </c>
      <c r="D367" s="18" t="s">
        <v>3</v>
      </c>
      <c r="E367" s="18" t="s">
        <v>385</v>
      </c>
      <c r="F367" s="18" t="s">
        <v>5</v>
      </c>
      <c r="G367" s="17">
        <f>(A369*A370+B369*B370+C369*C370+D369*D370+E369*E370+F369*F370+G369*G370+H369*H370)/C367</f>
        <v>87.735294117647101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466</v>
      </c>
      <c r="B368" s="18" t="s">
        <v>467</v>
      </c>
      <c r="C368" s="18" t="s">
        <v>468</v>
      </c>
      <c r="D368" s="18" t="s">
        <v>469</v>
      </c>
      <c r="E368" s="18" t="s">
        <v>470</v>
      </c>
      <c r="F368" s="18" t="s">
        <v>471</v>
      </c>
      <c r="G368" s="18" t="s">
        <v>464</v>
      </c>
      <c r="H368" s="18" t="s">
        <v>380</v>
      </c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2">
        <v>6</v>
      </c>
      <c r="B369" s="18">
        <v>5</v>
      </c>
      <c r="C369" s="18">
        <v>5</v>
      </c>
      <c r="D369" s="18">
        <v>6</v>
      </c>
      <c r="E369" s="18">
        <v>2</v>
      </c>
      <c r="F369" s="18">
        <v>6</v>
      </c>
      <c r="G369" s="18">
        <v>2</v>
      </c>
      <c r="H369" s="18">
        <v>2</v>
      </c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93</v>
      </c>
      <c r="B370" s="19">
        <v>90</v>
      </c>
      <c r="C370" s="19">
        <v>93</v>
      </c>
      <c r="D370" s="19">
        <v>90</v>
      </c>
      <c r="E370" s="19">
        <v>88</v>
      </c>
      <c r="F370" s="19">
        <v>89</v>
      </c>
      <c r="G370" s="19">
        <v>88</v>
      </c>
      <c r="H370" s="19">
        <v>42</v>
      </c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472</v>
      </c>
      <c r="B372" s="18" t="s">
        <v>2</v>
      </c>
      <c r="C372" s="18">
        <v>28</v>
      </c>
      <c r="D372" s="18" t="s">
        <v>3</v>
      </c>
      <c r="E372" s="18" t="s">
        <v>473</v>
      </c>
      <c r="F372" s="18" t="s">
        <v>5</v>
      </c>
      <c r="G372" s="17">
        <f>(A374*A375+B374*B375+C374*C375+D374*D375+E374*E375+F374*F375+G374*G375+H374*H375)/C372</f>
        <v>87.75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474</v>
      </c>
      <c r="B373" s="18" t="s">
        <v>475</v>
      </c>
      <c r="C373" s="18" t="s">
        <v>476</v>
      </c>
      <c r="D373" s="18" t="s">
        <v>477</v>
      </c>
      <c r="E373" s="18" t="s">
        <v>478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91</v>
      </c>
      <c r="B375" s="19">
        <v>93</v>
      </c>
      <c r="C375" s="19">
        <v>82</v>
      </c>
      <c r="D375" s="19">
        <v>90</v>
      </c>
      <c r="E375" s="19">
        <v>84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479</v>
      </c>
      <c r="B377" s="18" t="s">
        <v>2</v>
      </c>
      <c r="C377" s="18">
        <v>35</v>
      </c>
      <c r="D377" s="18" t="s">
        <v>3</v>
      </c>
      <c r="E377" s="18" t="s">
        <v>480</v>
      </c>
      <c r="F377" s="18" t="s">
        <v>5</v>
      </c>
      <c r="G377" s="17">
        <f>(A379*A380+B379*B380+C379*C380+D379*D380+E379*E380+F379*F380+G379*G380+H379*H380)/C377</f>
        <v>91.257142857142895</v>
      </c>
      <c r="H377" s="18"/>
      <c r="I377" s="18"/>
      <c r="J377" s="18"/>
      <c r="K377" s="23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481</v>
      </c>
      <c r="B378" s="18" t="s">
        <v>482</v>
      </c>
      <c r="C378" s="18" t="s">
        <v>483</v>
      </c>
      <c r="D378" s="18" t="s">
        <v>470</v>
      </c>
      <c r="E378" s="18" t="s">
        <v>484</v>
      </c>
      <c r="F378" s="18" t="s">
        <v>485</v>
      </c>
      <c r="G378" s="18" t="s">
        <v>486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91</v>
      </c>
      <c r="B380" s="19">
        <v>83</v>
      </c>
      <c r="C380" s="19">
        <v>91</v>
      </c>
      <c r="D380" s="19">
        <v>88</v>
      </c>
      <c r="E380" s="19">
        <v>91</v>
      </c>
      <c r="F380" s="19">
        <v>93</v>
      </c>
      <c r="G380" s="19">
        <v>98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487</v>
      </c>
      <c r="B382" s="18" t="s">
        <v>2</v>
      </c>
      <c r="C382" s="18">
        <v>29</v>
      </c>
      <c r="D382" s="18" t="s">
        <v>3</v>
      </c>
      <c r="E382" s="16" t="s">
        <v>488</v>
      </c>
      <c r="F382" s="18" t="s">
        <v>5</v>
      </c>
      <c r="G382" s="17">
        <f>(A384*A385+B384*B385+C384*C385+D384*D385+E384*E385+F384*F385+G384*G385+H384*H385+I384*I385)/C382</f>
        <v>95.655172413793096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489</v>
      </c>
      <c r="B383" s="18" t="s">
        <v>490</v>
      </c>
      <c r="C383" s="18" t="s">
        <v>491</v>
      </c>
      <c r="D383" s="18" t="s">
        <v>492</v>
      </c>
      <c r="E383" s="18" t="s">
        <v>493</v>
      </c>
      <c r="F383" s="18" t="s">
        <v>494</v>
      </c>
      <c r="G383" s="18"/>
      <c r="H383" s="18"/>
      <c r="I383" s="18"/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4</v>
      </c>
      <c r="C384" s="18">
        <v>6</v>
      </c>
      <c r="D384" s="18">
        <v>6</v>
      </c>
      <c r="E384" s="18">
        <v>5</v>
      </c>
      <c r="F384" s="18">
        <v>2</v>
      </c>
      <c r="G384" s="18"/>
      <c r="H384" s="18"/>
      <c r="I384" s="18"/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98</v>
      </c>
      <c r="B385" s="19">
        <v>89</v>
      </c>
      <c r="C385" s="19">
        <v>93</v>
      </c>
      <c r="D385" s="19">
        <v>98</v>
      </c>
      <c r="E385" s="19">
        <v>98</v>
      </c>
      <c r="F385" s="19">
        <v>97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2" customFormat="1" ht="1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495</v>
      </c>
      <c r="B387" s="18" t="s">
        <v>2</v>
      </c>
      <c r="C387" s="18">
        <v>17</v>
      </c>
      <c r="D387" s="18" t="s">
        <v>3</v>
      </c>
      <c r="E387" s="16" t="s">
        <v>307</v>
      </c>
      <c r="F387" s="18" t="s">
        <v>5</v>
      </c>
      <c r="G387" s="17">
        <f>(A389*A390+B389*B390+C389*C390+D389*D390+E389*E390+F389*F390+G389*G390+H389*H390+I389*I390)/C387</f>
        <v>90.823529411764696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18" t="s">
        <v>464</v>
      </c>
      <c r="B388" s="18" t="s">
        <v>494</v>
      </c>
      <c r="C388" s="18" t="s">
        <v>496</v>
      </c>
      <c r="D388" s="18" t="s">
        <v>456</v>
      </c>
      <c r="E388" s="18" t="s">
        <v>462</v>
      </c>
      <c r="F388" s="18" t="s">
        <v>493</v>
      </c>
      <c r="G388" s="18" t="s">
        <v>392</v>
      </c>
      <c r="H388" s="18" t="s">
        <v>468</v>
      </c>
      <c r="I388" s="18" t="s">
        <v>302</v>
      </c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1" customFormat="1" ht="12">
      <c r="A389" s="18">
        <v>1</v>
      </c>
      <c r="B389" s="18">
        <v>2</v>
      </c>
      <c r="C389" s="18">
        <v>6</v>
      </c>
      <c r="D389" s="18">
        <v>2</v>
      </c>
      <c r="E389" s="18">
        <v>1</v>
      </c>
      <c r="F389" s="18">
        <v>1</v>
      </c>
      <c r="G389" s="18">
        <v>1</v>
      </c>
      <c r="H389" s="18">
        <v>2</v>
      </c>
      <c r="I389" s="18">
        <v>1</v>
      </c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2" customFormat="1" ht="12">
      <c r="A390" s="19">
        <v>88</v>
      </c>
      <c r="B390" s="19">
        <v>97</v>
      </c>
      <c r="C390" s="19">
        <v>84</v>
      </c>
      <c r="D390" s="19">
        <v>97</v>
      </c>
      <c r="E390" s="19">
        <v>95</v>
      </c>
      <c r="F390" s="19">
        <v>98</v>
      </c>
      <c r="G390" s="19">
        <v>96</v>
      </c>
      <c r="H390" s="19">
        <v>93</v>
      </c>
      <c r="I390" s="19">
        <v>89</v>
      </c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22.5">
      <c r="A391" s="83" t="s">
        <v>497</v>
      </c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498</v>
      </c>
      <c r="B392" s="18" t="s">
        <v>2</v>
      </c>
      <c r="C392" s="18">
        <v>39</v>
      </c>
      <c r="D392" s="18" t="s">
        <v>3</v>
      </c>
      <c r="E392" s="18" t="s">
        <v>499</v>
      </c>
      <c r="F392" s="18" t="s">
        <v>5</v>
      </c>
      <c r="G392" s="17">
        <f>(A394*A395+B394*B395+C394*C395+D394*D395+E394*E395+F394*F395+G394*G395+H394*H395+I394*I395)/C392</f>
        <v>81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1" customFormat="1" ht="12">
      <c r="A393" s="43" t="s">
        <v>500</v>
      </c>
      <c r="B393" s="43" t="s">
        <v>501</v>
      </c>
      <c r="C393" s="43" t="s">
        <v>502</v>
      </c>
      <c r="D393" s="43" t="s">
        <v>503</v>
      </c>
      <c r="E393" s="43" t="s">
        <v>504</v>
      </c>
      <c r="F393" s="43" t="s">
        <v>505</v>
      </c>
      <c r="G393" s="43" t="s">
        <v>506</v>
      </c>
      <c r="H393" s="43" t="s">
        <v>507</v>
      </c>
      <c r="I393" s="18"/>
      <c r="J393" s="18"/>
      <c r="K393" s="18"/>
      <c r="L393" s="18"/>
      <c r="M393" s="18"/>
      <c r="N393" s="15"/>
      <c r="O393" s="1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4">
        <v>6</v>
      </c>
      <c r="B394" s="44">
        <v>6</v>
      </c>
      <c r="C394" s="44">
        <v>6</v>
      </c>
      <c r="D394" s="44">
        <v>4</v>
      </c>
      <c r="E394" s="44">
        <v>5</v>
      </c>
      <c r="F394" s="44">
        <v>4</v>
      </c>
      <c r="G394" s="44">
        <v>6</v>
      </c>
      <c r="H394" s="44">
        <v>2</v>
      </c>
      <c r="I394" s="18"/>
      <c r="J394" s="18"/>
      <c r="K394" s="18"/>
      <c r="L394" s="18"/>
      <c r="M394" s="18"/>
      <c r="N394" s="15"/>
      <c r="O394" s="1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2">
        <v>86</v>
      </c>
      <c r="B395" s="19">
        <v>87</v>
      </c>
      <c r="C395" s="19">
        <v>81</v>
      </c>
      <c r="D395" s="19">
        <v>26</v>
      </c>
      <c r="E395" s="19">
        <v>85</v>
      </c>
      <c r="F395" s="19">
        <v>92</v>
      </c>
      <c r="G395" s="19">
        <v>92</v>
      </c>
      <c r="H395" s="19">
        <v>93</v>
      </c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2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508</v>
      </c>
      <c r="B397" s="18" t="s">
        <v>2</v>
      </c>
      <c r="C397" s="18">
        <v>31</v>
      </c>
      <c r="D397" s="18" t="s">
        <v>3</v>
      </c>
      <c r="E397" s="18" t="s">
        <v>509</v>
      </c>
      <c r="F397" s="18" t="s">
        <v>5</v>
      </c>
      <c r="G397" s="17">
        <f>(A399*A400+B399*B400+C399*C400+D399*D400+E399*E400+F399*F400+G399*G400+H399*H400)/C397</f>
        <v>87.064516129032299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3" customFormat="1" ht="12">
      <c r="A398" s="45" t="s">
        <v>510</v>
      </c>
      <c r="B398" s="45" t="s">
        <v>511</v>
      </c>
      <c r="C398" s="45" t="s">
        <v>512</v>
      </c>
      <c r="D398" s="45" t="s">
        <v>513</v>
      </c>
      <c r="E398" s="45" t="s">
        <v>514</v>
      </c>
      <c r="F398" s="45" t="s">
        <v>515</v>
      </c>
      <c r="G398" s="45" t="s">
        <v>501</v>
      </c>
      <c r="H398" s="18"/>
      <c r="I398" s="18"/>
      <c r="J398" s="18"/>
      <c r="K398" s="18"/>
      <c r="L398" s="18"/>
      <c r="M398" s="18"/>
      <c r="N398" s="18"/>
      <c r="O398" s="1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.75">
      <c r="A399" s="45">
        <v>4</v>
      </c>
      <c r="B399" s="45">
        <v>6</v>
      </c>
      <c r="C399" s="45">
        <v>2</v>
      </c>
      <c r="D399" s="45">
        <v>6</v>
      </c>
      <c r="E399" s="45">
        <v>6</v>
      </c>
      <c r="F399" s="45">
        <v>6</v>
      </c>
      <c r="G399" s="45">
        <v>1</v>
      </c>
      <c r="H399" s="22"/>
      <c r="I399" s="18"/>
      <c r="J399" s="18"/>
      <c r="K399" s="18"/>
      <c r="L399" s="18"/>
      <c r="M399" s="18"/>
      <c r="N399" s="22"/>
      <c r="O399" s="18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2">
        <v>93</v>
      </c>
      <c r="B400" s="19">
        <v>85</v>
      </c>
      <c r="C400" s="19">
        <v>85</v>
      </c>
      <c r="D400" s="19">
        <v>92</v>
      </c>
      <c r="E400" s="19">
        <v>87</v>
      </c>
      <c r="F400" s="19">
        <v>81</v>
      </c>
      <c r="G400" s="19">
        <v>87</v>
      </c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2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516</v>
      </c>
      <c r="B402" s="18" t="s">
        <v>203</v>
      </c>
      <c r="C402" s="18">
        <v>29</v>
      </c>
      <c r="D402" s="18" t="s">
        <v>3</v>
      </c>
      <c r="E402" s="18" t="s">
        <v>517</v>
      </c>
      <c r="F402" s="18" t="s">
        <v>5</v>
      </c>
      <c r="G402" s="17">
        <f>(A404*A405+B404*B405+C404*C405+D404*D405+E404*E405+F404*F405+G404*G405+H404*H405)/C402</f>
        <v>83.517241379310306</v>
      </c>
      <c r="H402" s="18"/>
      <c r="I402" s="18"/>
      <c r="J402" s="18"/>
      <c r="K402" s="18"/>
      <c r="L402" s="18"/>
      <c r="M402" s="18"/>
      <c r="N402" s="15"/>
      <c r="O402" s="1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46" t="s">
        <v>518</v>
      </c>
      <c r="B403" s="46" t="s">
        <v>519</v>
      </c>
      <c r="C403" s="45" t="s">
        <v>520</v>
      </c>
      <c r="D403" s="45" t="s">
        <v>521</v>
      </c>
      <c r="E403" s="45" t="s">
        <v>500</v>
      </c>
      <c r="F403" s="46" t="s">
        <v>507</v>
      </c>
      <c r="G403" s="18"/>
      <c r="H403" s="18"/>
      <c r="I403" s="18"/>
      <c r="J403" s="18"/>
      <c r="K403" s="18"/>
      <c r="L403" s="18"/>
      <c r="M403" s="18"/>
      <c r="N403" s="15"/>
      <c r="O403" s="1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6">
        <v>4</v>
      </c>
      <c r="B404" s="46">
        <v>6</v>
      </c>
      <c r="C404" s="45">
        <v>5</v>
      </c>
      <c r="D404" s="45">
        <v>6</v>
      </c>
      <c r="E404" s="46">
        <v>5</v>
      </c>
      <c r="F404" s="45">
        <v>3</v>
      </c>
      <c r="G404" s="18"/>
      <c r="H404" s="18"/>
      <c r="I404" s="18"/>
      <c r="J404" s="18"/>
      <c r="K404" s="18"/>
      <c r="L404" s="18"/>
      <c r="M404" s="18"/>
      <c r="N404" s="15"/>
      <c r="O404" s="1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.75">
      <c r="A405" s="32">
        <v>96</v>
      </c>
      <c r="B405" s="19">
        <v>83</v>
      </c>
      <c r="C405" s="19">
        <v>92</v>
      </c>
      <c r="D405" s="19">
        <v>86</v>
      </c>
      <c r="E405" s="19">
        <v>57</v>
      </c>
      <c r="F405" s="19">
        <v>93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22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5"/>
      <c r="O406" s="1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14" t="s">
        <v>522</v>
      </c>
      <c r="B407" s="18" t="s">
        <v>203</v>
      </c>
      <c r="C407" s="18">
        <v>27</v>
      </c>
      <c r="D407" s="18" t="s">
        <v>3</v>
      </c>
      <c r="E407" s="18" t="s">
        <v>523</v>
      </c>
      <c r="F407" s="41" t="s">
        <v>5</v>
      </c>
      <c r="G407" s="17">
        <f>(A409*A410+B409*B410+C409*C410+D409*D410+E409*E410+F409*F410+G409*G410+H409*H410)/C407</f>
        <v>80.851851851851805</v>
      </c>
      <c r="H407" s="41"/>
      <c r="I407" s="41"/>
      <c r="J407" s="41"/>
      <c r="K407" s="41"/>
      <c r="L407" s="41"/>
      <c r="M407" s="41"/>
      <c r="N407" s="41"/>
      <c r="O407" s="41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">
      <c r="A408" s="15" t="s">
        <v>524</v>
      </c>
      <c r="B408" s="41" t="s">
        <v>525</v>
      </c>
      <c r="C408" s="41" t="s">
        <v>526</v>
      </c>
      <c r="D408" s="41" t="s">
        <v>527</v>
      </c>
      <c r="E408" s="41" t="s">
        <v>528</v>
      </c>
      <c r="F408" s="41" t="s">
        <v>316</v>
      </c>
      <c r="G408" s="41"/>
      <c r="H408" s="41"/>
      <c r="I408" s="41"/>
      <c r="J408" s="41"/>
      <c r="K408" s="41"/>
      <c r="L408" s="41"/>
      <c r="M408" s="41"/>
      <c r="N408" s="41"/>
      <c r="O408" s="41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">
      <c r="A409" s="41">
        <v>3</v>
      </c>
      <c r="B409" s="41">
        <v>6</v>
      </c>
      <c r="C409" s="41">
        <v>6</v>
      </c>
      <c r="D409" s="41">
        <v>6</v>
      </c>
      <c r="E409" s="41">
        <v>5</v>
      </c>
      <c r="F409" s="41">
        <v>1</v>
      </c>
      <c r="G409" s="41"/>
      <c r="H409" s="41"/>
      <c r="I409" s="41"/>
      <c r="J409" s="41"/>
      <c r="K409" s="41"/>
      <c r="L409" s="41"/>
      <c r="M409" s="41"/>
      <c r="N409" s="41"/>
      <c r="O409" s="41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">
      <c r="A410" s="38">
        <v>87</v>
      </c>
      <c r="B410" s="38">
        <v>88</v>
      </c>
      <c r="C410" s="38">
        <v>87</v>
      </c>
      <c r="D410" s="38">
        <v>76</v>
      </c>
      <c r="E410" s="38">
        <v>65</v>
      </c>
      <c r="F410" s="38">
        <v>91</v>
      </c>
      <c r="G410" s="38"/>
      <c r="H410" s="38"/>
      <c r="I410" s="38"/>
      <c r="J410" s="38"/>
      <c r="K410" s="38"/>
      <c r="L410" s="38"/>
      <c r="M410" s="38"/>
      <c r="N410" s="38"/>
      <c r="O410" s="38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47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9" t="s">
        <v>529</v>
      </c>
      <c r="B412" s="41" t="s">
        <v>2</v>
      </c>
      <c r="C412" s="41">
        <v>36</v>
      </c>
      <c r="D412" s="41" t="s">
        <v>3</v>
      </c>
      <c r="E412" s="18" t="s">
        <v>530</v>
      </c>
      <c r="F412" s="18" t="s">
        <v>5</v>
      </c>
      <c r="G412" s="17">
        <f>(A414*A415+B414*B415+C414*C415+D414*D415+E414*E415+F414*F415+G414*G415+H414*H415)/C412</f>
        <v>94.8333333333333</v>
      </c>
      <c r="H412" s="18"/>
      <c r="I412" s="18"/>
      <c r="J412" s="18"/>
      <c r="K412" s="18"/>
      <c r="L412" s="18"/>
      <c r="M412" s="18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.75">
      <c r="A413" s="46" t="s">
        <v>531</v>
      </c>
      <c r="B413" s="46" t="s">
        <v>532</v>
      </c>
      <c r="C413" s="46" t="s">
        <v>533</v>
      </c>
      <c r="D413" s="46" t="s">
        <v>534</v>
      </c>
      <c r="E413" s="45" t="s">
        <v>535</v>
      </c>
      <c r="F413" s="45" t="s">
        <v>536</v>
      </c>
      <c r="G413" s="45" t="s">
        <v>537</v>
      </c>
      <c r="H413" s="18"/>
      <c r="I413" s="18"/>
      <c r="J413" s="18"/>
      <c r="K413" s="18"/>
      <c r="L413" s="18"/>
      <c r="M413" s="18"/>
      <c r="N413" s="15"/>
      <c r="O413" s="15"/>
      <c r="P413" s="5"/>
      <c r="Q413" s="31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.75">
      <c r="A414" s="49">
        <v>6</v>
      </c>
      <c r="B414" s="49">
        <v>6</v>
      </c>
      <c r="C414" s="49">
        <v>6</v>
      </c>
      <c r="D414" s="45">
        <v>6</v>
      </c>
      <c r="E414" s="45">
        <v>6</v>
      </c>
      <c r="F414" s="45">
        <v>3</v>
      </c>
      <c r="G414" s="45">
        <v>3</v>
      </c>
      <c r="H414" s="18"/>
      <c r="I414" s="18"/>
      <c r="J414" s="18"/>
      <c r="K414" s="18"/>
      <c r="L414" s="18"/>
      <c r="M414" s="18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.75">
      <c r="A415" s="32">
        <v>91</v>
      </c>
      <c r="B415" s="19">
        <v>98</v>
      </c>
      <c r="C415" s="19">
        <v>98</v>
      </c>
      <c r="D415" s="19">
        <v>98</v>
      </c>
      <c r="E415" s="19">
        <v>95</v>
      </c>
      <c r="F415" s="19">
        <v>93</v>
      </c>
      <c r="G415" s="19">
        <v>85</v>
      </c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.75">
      <c r="A416" s="22"/>
      <c r="B416" s="18"/>
      <c r="C416" s="18"/>
      <c r="D416" s="18"/>
      <c r="E416" s="18"/>
      <c r="F416" s="18"/>
      <c r="G416" s="18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9" t="s">
        <v>538</v>
      </c>
      <c r="B417" s="41" t="s">
        <v>2</v>
      </c>
      <c r="C417" s="41">
        <v>30</v>
      </c>
      <c r="D417" s="41" t="s">
        <v>3</v>
      </c>
      <c r="E417" s="41" t="s">
        <v>539</v>
      </c>
      <c r="F417" s="18" t="s">
        <v>5</v>
      </c>
      <c r="G417" s="17">
        <f>(A419*A420+B419*B420+C419*C420+D419*D420+E419*E420+F419*F420+G419*G420+H419*H420)/C417</f>
        <v>86.733333333333306</v>
      </c>
      <c r="H417" s="18"/>
      <c r="I417" s="18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50" t="s">
        <v>540</v>
      </c>
      <c r="B418" s="50" t="s">
        <v>541</v>
      </c>
      <c r="C418" s="50" t="s">
        <v>542</v>
      </c>
      <c r="D418" s="50" t="s">
        <v>543</v>
      </c>
      <c r="E418" s="50" t="s">
        <v>544</v>
      </c>
      <c r="F418" s="50" t="s">
        <v>537</v>
      </c>
      <c r="G418" s="15"/>
      <c r="H418" s="15"/>
      <c r="I418" s="15"/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51">
        <v>5</v>
      </c>
      <c r="B419" s="51">
        <v>5</v>
      </c>
      <c r="C419" s="51">
        <v>6</v>
      </c>
      <c r="D419" s="51">
        <v>6</v>
      </c>
      <c r="E419" s="51">
        <v>6</v>
      </c>
      <c r="F419" s="51">
        <v>2</v>
      </c>
      <c r="G419" s="18"/>
      <c r="H419" s="18"/>
      <c r="I419" s="18"/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89</v>
      </c>
      <c r="B420" s="19">
        <v>77</v>
      </c>
      <c r="C420" s="19">
        <v>85</v>
      </c>
      <c r="D420" s="19">
        <v>86</v>
      </c>
      <c r="E420" s="19">
        <v>96</v>
      </c>
      <c r="F420" s="19">
        <v>85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">
      <c r="A422" s="29" t="s">
        <v>545</v>
      </c>
      <c r="B422" s="41" t="s">
        <v>2</v>
      </c>
      <c r="C422" s="41">
        <v>36</v>
      </c>
      <c r="D422" s="41" t="s">
        <v>3</v>
      </c>
      <c r="E422" s="41" t="s">
        <v>546</v>
      </c>
      <c r="F422" s="18" t="s">
        <v>5</v>
      </c>
      <c r="G422" s="17">
        <f>(A424*A425+B424*B425+C424*C425+D424*D425+E424*E425+F424*F425+G424*G425+H424*H425+I424*I425)/C422</f>
        <v>82.9444444444444</v>
      </c>
      <c r="H422" s="15"/>
      <c r="I422" s="15"/>
      <c r="J422" s="15"/>
      <c r="K422" s="15"/>
      <c r="L422" s="15"/>
      <c r="M422" s="15"/>
      <c r="N422" s="15"/>
      <c r="O422" s="1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">
      <c r="A423" s="15" t="s">
        <v>510</v>
      </c>
      <c r="B423" s="15" t="s">
        <v>547</v>
      </c>
      <c r="C423" s="15" t="s">
        <v>548</v>
      </c>
      <c r="D423" s="15" t="s">
        <v>549</v>
      </c>
      <c r="E423" s="15" t="s">
        <v>550</v>
      </c>
      <c r="F423" s="15" t="s">
        <v>551</v>
      </c>
      <c r="G423" s="15" t="s">
        <v>552</v>
      </c>
      <c r="H423" s="15" t="s">
        <v>152</v>
      </c>
      <c r="I423" s="15" t="s">
        <v>518</v>
      </c>
      <c r="J423" s="15"/>
      <c r="K423" s="15"/>
      <c r="L423" s="15"/>
      <c r="M423" s="15"/>
      <c r="N423" s="15"/>
      <c r="O423" s="1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">
      <c r="A424" s="15">
        <v>1</v>
      </c>
      <c r="B424" s="15">
        <v>2</v>
      </c>
      <c r="C424" s="15">
        <v>6</v>
      </c>
      <c r="D424" s="15">
        <v>6</v>
      </c>
      <c r="E424" s="15">
        <v>6</v>
      </c>
      <c r="F424" s="15">
        <v>5</v>
      </c>
      <c r="G424" s="15">
        <v>6</v>
      </c>
      <c r="H424" s="15">
        <v>3</v>
      </c>
      <c r="I424" s="15">
        <v>1</v>
      </c>
      <c r="J424" s="15"/>
      <c r="K424" s="15"/>
      <c r="L424" s="15"/>
      <c r="M424" s="15"/>
      <c r="N424" s="15"/>
      <c r="O424" s="1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">
      <c r="A425" s="19">
        <v>93</v>
      </c>
      <c r="B425" s="19">
        <v>91</v>
      </c>
      <c r="C425" s="19">
        <v>92</v>
      </c>
      <c r="D425" s="19">
        <v>86</v>
      </c>
      <c r="E425" s="19">
        <v>78</v>
      </c>
      <c r="F425" s="19">
        <v>79</v>
      </c>
      <c r="G425" s="19">
        <v>84</v>
      </c>
      <c r="H425" s="19">
        <v>60</v>
      </c>
      <c r="I425" s="19">
        <v>96</v>
      </c>
      <c r="J425" s="19"/>
      <c r="K425" s="19"/>
      <c r="L425" s="19"/>
      <c r="M425" s="19"/>
      <c r="N425" s="19"/>
      <c r="O425" s="19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5"/>
      <c r="Q426" s="31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9" t="s">
        <v>553</v>
      </c>
      <c r="B427" s="41" t="s">
        <v>2</v>
      </c>
      <c r="C427" s="41">
        <v>44</v>
      </c>
      <c r="D427" s="41" t="s">
        <v>3</v>
      </c>
      <c r="E427" s="41" t="s">
        <v>546</v>
      </c>
      <c r="F427" s="41" t="s">
        <v>5</v>
      </c>
      <c r="G427" s="17">
        <f>(A429*A430+B429*B430+C429*C430+D429*D430+E429*E430+F429*F430+G429*G430+H429*H430+I429*I430)/C427</f>
        <v>88.227272727272705</v>
      </c>
      <c r="H427" s="41"/>
      <c r="I427" s="41"/>
      <c r="J427" s="41"/>
      <c r="K427" s="41"/>
      <c r="L427" s="41"/>
      <c r="M427" s="41"/>
      <c r="N427" s="41"/>
      <c r="O427" s="41"/>
      <c r="P427" s="5"/>
      <c r="Q427" s="31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15" t="s">
        <v>554</v>
      </c>
      <c r="B428" s="15" t="s">
        <v>547</v>
      </c>
      <c r="C428" s="15" t="s">
        <v>555</v>
      </c>
      <c r="D428" s="41" t="s">
        <v>556</v>
      </c>
      <c r="E428" s="15" t="s">
        <v>557</v>
      </c>
      <c r="F428" s="15" t="s">
        <v>558</v>
      </c>
      <c r="G428" s="41" t="s">
        <v>559</v>
      </c>
      <c r="H428" s="41" t="s">
        <v>560</v>
      </c>
      <c r="I428" s="41"/>
      <c r="J428" s="41"/>
      <c r="K428" s="41"/>
      <c r="L428" s="41"/>
      <c r="M428" s="41"/>
      <c r="N428" s="41"/>
      <c r="O428" s="41"/>
      <c r="P428" s="5"/>
      <c r="Q428" s="31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2" customFormat="1" ht="12.75">
      <c r="A429" s="41">
        <v>6</v>
      </c>
      <c r="B429" s="41">
        <v>3</v>
      </c>
      <c r="C429" s="41">
        <v>6</v>
      </c>
      <c r="D429" s="41">
        <v>6</v>
      </c>
      <c r="E429" s="41">
        <v>6</v>
      </c>
      <c r="F429" s="41">
        <v>5</v>
      </c>
      <c r="G429" s="41">
        <v>6</v>
      </c>
      <c r="H429" s="41">
        <v>6</v>
      </c>
      <c r="I429" s="41"/>
      <c r="J429" s="41"/>
      <c r="K429" s="41"/>
      <c r="L429" s="41"/>
      <c r="M429" s="41"/>
      <c r="N429" s="41"/>
      <c r="O429" s="41"/>
      <c r="P429" s="5"/>
      <c r="Q429" s="31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s="1" customFormat="1" ht="12.75">
      <c r="A430" s="38">
        <v>89</v>
      </c>
      <c r="B430" s="38">
        <v>91</v>
      </c>
      <c r="C430" s="38">
        <v>87</v>
      </c>
      <c r="D430" s="38">
        <v>91</v>
      </c>
      <c r="E430" s="38">
        <v>88</v>
      </c>
      <c r="F430" s="38">
        <v>87</v>
      </c>
      <c r="G430" s="38">
        <v>80</v>
      </c>
      <c r="H430" s="38">
        <v>94</v>
      </c>
      <c r="I430" s="38"/>
      <c r="J430" s="38"/>
      <c r="K430" s="38"/>
      <c r="L430" s="38"/>
      <c r="M430" s="38"/>
      <c r="N430" s="38"/>
      <c r="O430" s="38"/>
      <c r="P430" s="5"/>
      <c r="Q430" s="31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s="1" customFormat="1" ht="12.75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5"/>
      <c r="Q431" s="31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s="1" customFormat="1" ht="12.75">
      <c r="A432" s="29" t="s">
        <v>561</v>
      </c>
      <c r="B432" s="41" t="s">
        <v>2</v>
      </c>
      <c r="C432" s="41">
        <v>19</v>
      </c>
      <c r="D432" s="41" t="s">
        <v>3</v>
      </c>
      <c r="E432" s="41" t="s">
        <v>562</v>
      </c>
      <c r="F432" s="41" t="s">
        <v>5</v>
      </c>
      <c r="G432" s="17">
        <f>(A434*A435+B434*B435+C434*C435+D434*D435+E434*E435+F434*F435+G434*G435+H434*H435)/C432</f>
        <v>89.736842105263193</v>
      </c>
      <c r="H432" s="41"/>
      <c r="I432" s="41"/>
      <c r="J432" s="41"/>
      <c r="K432" s="41"/>
      <c r="L432" s="41"/>
      <c r="M432" s="41"/>
      <c r="N432" s="41"/>
      <c r="O432" s="41"/>
      <c r="P432" s="5"/>
      <c r="Q432" s="31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1:64" s="1" customFormat="1" ht="12.75">
      <c r="A433" s="52" t="s">
        <v>512</v>
      </c>
      <c r="B433" s="52" t="s">
        <v>563</v>
      </c>
      <c r="C433" s="52" t="s">
        <v>564</v>
      </c>
      <c r="D433" s="52" t="s">
        <v>565</v>
      </c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5"/>
      <c r="Q433" s="31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</row>
    <row r="434" spans="1:64" s="7" customFormat="1" ht="12.75">
      <c r="A434" s="52">
        <v>4</v>
      </c>
      <c r="B434" s="52">
        <v>3</v>
      </c>
      <c r="C434" s="52">
        <v>6</v>
      </c>
      <c r="D434" s="52">
        <v>6</v>
      </c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55"/>
      <c r="Q434" s="56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55"/>
      <c r="BF434" s="55"/>
      <c r="BG434" s="55"/>
      <c r="BH434" s="55"/>
      <c r="BI434" s="55"/>
      <c r="BJ434" s="55"/>
      <c r="BK434" s="55"/>
      <c r="BL434" s="55"/>
    </row>
    <row r="435" spans="1:64" s="8" customFormat="1" ht="12.75">
      <c r="A435" s="38">
        <v>85</v>
      </c>
      <c r="B435" s="38">
        <v>93</v>
      </c>
      <c r="C435" s="38">
        <v>91</v>
      </c>
      <c r="D435" s="38">
        <v>90</v>
      </c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55"/>
      <c r="Q435" s="56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5"/>
      <c r="BC435" s="55"/>
      <c r="BD435" s="55"/>
      <c r="BE435" s="55"/>
      <c r="BF435" s="55"/>
      <c r="BG435" s="55"/>
      <c r="BH435" s="55"/>
      <c r="BI435" s="55"/>
      <c r="BJ435" s="55"/>
      <c r="BK435" s="55"/>
      <c r="BL435" s="55"/>
    </row>
    <row r="436" spans="1:64" s="8" customFormat="1" ht="12.75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55"/>
      <c r="Q436" s="56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55"/>
      <c r="BA436" s="55"/>
      <c r="BB436" s="55"/>
      <c r="BC436" s="55"/>
      <c r="BD436" s="55"/>
      <c r="BE436" s="55"/>
      <c r="BF436" s="55"/>
      <c r="BG436" s="55"/>
      <c r="BH436" s="55"/>
      <c r="BI436" s="55"/>
      <c r="BJ436" s="55"/>
      <c r="BK436" s="55"/>
      <c r="BL436" s="55"/>
    </row>
    <row r="437" spans="1:64" s="8" customFormat="1" ht="12.75">
      <c r="A437" s="29" t="s">
        <v>566</v>
      </c>
      <c r="B437" s="41" t="s">
        <v>2</v>
      </c>
      <c r="C437" s="41">
        <v>23</v>
      </c>
      <c r="D437" s="41" t="s">
        <v>3</v>
      </c>
      <c r="E437" s="41" t="s">
        <v>509</v>
      </c>
      <c r="F437" s="41" t="s">
        <v>5</v>
      </c>
      <c r="G437" s="17">
        <f>(A439*A440+B439*B440+C439*C440+D439*D440+E439*E440+F439*F440+G439*G440+H439*H440)/C437</f>
        <v>86.2173913043478</v>
      </c>
      <c r="H437" s="41"/>
      <c r="I437" s="41"/>
      <c r="J437" s="41"/>
      <c r="K437" s="41"/>
      <c r="L437" s="41"/>
      <c r="M437" s="41"/>
      <c r="N437" s="41"/>
      <c r="O437" s="41"/>
      <c r="P437" s="55"/>
      <c r="Q437" s="56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55"/>
      <c r="BF437" s="55"/>
      <c r="BG437" s="55"/>
      <c r="BH437" s="55"/>
      <c r="BI437" s="55"/>
      <c r="BJ437" s="55"/>
      <c r="BK437" s="55"/>
      <c r="BL437" s="55"/>
    </row>
    <row r="438" spans="1:64" s="8" customFormat="1" ht="12.75">
      <c r="A438" s="53" t="s">
        <v>567</v>
      </c>
      <c r="B438" s="53" t="s">
        <v>568</v>
      </c>
      <c r="C438" s="53" t="s">
        <v>524</v>
      </c>
      <c r="D438" s="53" t="s">
        <v>569</v>
      </c>
      <c r="E438" s="53" t="s">
        <v>536</v>
      </c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55"/>
      <c r="Q438" s="56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55"/>
      <c r="AU438" s="55"/>
      <c r="AV438" s="55"/>
      <c r="AW438" s="55"/>
      <c r="AX438" s="55"/>
      <c r="AY438" s="55"/>
      <c r="AZ438" s="55"/>
      <c r="BA438" s="55"/>
      <c r="BB438" s="55"/>
      <c r="BC438" s="55"/>
      <c r="BD438" s="55"/>
      <c r="BE438" s="55"/>
      <c r="BF438" s="55"/>
      <c r="BG438" s="55"/>
      <c r="BH438" s="55"/>
      <c r="BI438" s="55"/>
      <c r="BJ438" s="55"/>
      <c r="BK438" s="55"/>
      <c r="BL438" s="55"/>
    </row>
    <row r="439" spans="1:64" s="7" customFormat="1" ht="12.75">
      <c r="A439" s="53">
        <v>6</v>
      </c>
      <c r="B439" s="53">
        <v>6</v>
      </c>
      <c r="C439" s="53">
        <v>2</v>
      </c>
      <c r="D439" s="53">
        <v>6</v>
      </c>
      <c r="E439" s="53">
        <v>3</v>
      </c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55"/>
      <c r="Q439" s="56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5"/>
      <c r="AV439" s="55"/>
      <c r="AW439" s="55"/>
      <c r="AX439" s="55"/>
      <c r="AY439" s="55"/>
      <c r="AZ439" s="55"/>
      <c r="BA439" s="55"/>
      <c r="BB439" s="55"/>
      <c r="BC439" s="55"/>
      <c r="BD439" s="55"/>
      <c r="BE439" s="55"/>
      <c r="BF439" s="55"/>
      <c r="BG439" s="55"/>
      <c r="BH439" s="55"/>
      <c r="BI439" s="55"/>
      <c r="BJ439" s="55"/>
      <c r="BK439" s="55"/>
      <c r="BL439" s="55"/>
    </row>
    <row r="440" spans="1:64" s="8" customFormat="1" ht="12.75">
      <c r="A440" s="38">
        <v>87</v>
      </c>
      <c r="B440" s="38">
        <v>87</v>
      </c>
      <c r="C440" s="38">
        <v>87</v>
      </c>
      <c r="D440" s="38">
        <v>81</v>
      </c>
      <c r="E440" s="38">
        <v>93</v>
      </c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55"/>
      <c r="Q440" s="56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55"/>
      <c r="BA440" s="55"/>
      <c r="BB440" s="55"/>
      <c r="BC440" s="55"/>
      <c r="BD440" s="55"/>
      <c r="BE440" s="55"/>
      <c r="BF440" s="55"/>
      <c r="BG440" s="55"/>
      <c r="BH440" s="55"/>
      <c r="BI440" s="55"/>
      <c r="BJ440" s="55"/>
      <c r="BK440" s="55"/>
      <c r="BL440" s="55"/>
    </row>
    <row r="441" spans="1:64" s="8" customFormat="1" ht="12.75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55"/>
      <c r="Q441" s="56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5"/>
      <c r="BA441" s="55"/>
      <c r="BB441" s="55"/>
      <c r="BC441" s="55"/>
      <c r="BD441" s="55"/>
      <c r="BE441" s="55"/>
      <c r="BF441" s="55"/>
      <c r="BG441" s="55"/>
      <c r="BH441" s="55"/>
      <c r="BI441" s="55"/>
      <c r="BJ441" s="55"/>
      <c r="BK441" s="55"/>
      <c r="BL441" s="55"/>
    </row>
    <row r="442" spans="1:64" s="8" customFormat="1" ht="12.75">
      <c r="A442" s="14" t="s">
        <v>570</v>
      </c>
      <c r="B442" s="18" t="s">
        <v>203</v>
      </c>
      <c r="C442" s="18">
        <v>19</v>
      </c>
      <c r="D442" s="18" t="s">
        <v>3</v>
      </c>
      <c r="E442" s="18" t="s">
        <v>499</v>
      </c>
      <c r="F442" s="18" t="s">
        <v>5</v>
      </c>
      <c r="G442" s="17">
        <f>(A444*A445+B444*B445+C444*C445+D444*D445+E444*E445+F444*F445+G444*G445+H444*H445)/C442</f>
        <v>89.210526315789494</v>
      </c>
      <c r="H442" s="18"/>
      <c r="I442" s="18"/>
      <c r="J442" s="18"/>
      <c r="K442" s="18"/>
      <c r="L442" s="18"/>
      <c r="M442" s="18"/>
      <c r="N442" s="15"/>
      <c r="O442" s="15"/>
      <c r="P442" s="55"/>
      <c r="Q442" s="56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5"/>
      <c r="AV442" s="55"/>
      <c r="AW442" s="55"/>
      <c r="AX442" s="55"/>
      <c r="AY442" s="55"/>
      <c r="AZ442" s="55"/>
      <c r="BA442" s="55"/>
      <c r="BB442" s="55"/>
      <c r="BC442" s="55"/>
      <c r="BD442" s="55"/>
      <c r="BE442" s="55"/>
      <c r="BF442" s="55"/>
      <c r="BG442" s="55"/>
      <c r="BH442" s="55"/>
      <c r="BI442" s="55"/>
      <c r="BJ442" s="55"/>
      <c r="BK442" s="55"/>
      <c r="BL442" s="55"/>
    </row>
    <row r="443" spans="1:64" s="8" customFormat="1" ht="12.75">
      <c r="A443" s="43" t="s">
        <v>571</v>
      </c>
      <c r="B443" s="43" t="s">
        <v>572</v>
      </c>
      <c r="C443" s="43" t="s">
        <v>573</v>
      </c>
      <c r="D443" s="43" t="s">
        <v>574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5"/>
      <c r="O443" s="15"/>
      <c r="P443" s="55"/>
      <c r="Q443" s="56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5"/>
      <c r="AV443" s="55"/>
      <c r="AW443" s="55"/>
      <c r="AX443" s="55"/>
      <c r="AY443" s="55"/>
      <c r="AZ443" s="55"/>
      <c r="BA443" s="55"/>
      <c r="BB443" s="55"/>
      <c r="BC443" s="55"/>
      <c r="BD443" s="55"/>
      <c r="BE443" s="55"/>
      <c r="BF443" s="55"/>
      <c r="BG443" s="55"/>
      <c r="BH443" s="55"/>
      <c r="BI443" s="55"/>
      <c r="BJ443" s="55"/>
      <c r="BK443" s="55"/>
      <c r="BL443" s="55"/>
    </row>
    <row r="444" spans="1:64" s="7" customFormat="1" ht="12.75">
      <c r="A444" s="44">
        <v>5</v>
      </c>
      <c r="B444" s="44">
        <v>4</v>
      </c>
      <c r="C444" s="44">
        <v>6</v>
      </c>
      <c r="D444" s="54">
        <v>4</v>
      </c>
      <c r="E444" s="18"/>
      <c r="F444" s="18"/>
      <c r="G444" s="18"/>
      <c r="H444" s="18"/>
      <c r="I444" s="18"/>
      <c r="J444" s="18"/>
      <c r="K444" s="18"/>
      <c r="L444" s="18"/>
      <c r="M444" s="18"/>
      <c r="N444" s="15"/>
      <c r="O444" s="15"/>
      <c r="P444" s="55"/>
      <c r="Q444" s="56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5"/>
      <c r="AV444" s="55"/>
      <c r="AW444" s="55"/>
      <c r="AX444" s="55"/>
      <c r="AY444" s="55"/>
      <c r="AZ444" s="55"/>
      <c r="BA444" s="55"/>
      <c r="BB444" s="55"/>
      <c r="BC444" s="55"/>
      <c r="BD444" s="55"/>
      <c r="BE444" s="55"/>
      <c r="BF444" s="55"/>
      <c r="BG444" s="55"/>
      <c r="BH444" s="55"/>
      <c r="BI444" s="55"/>
      <c r="BJ444" s="55"/>
      <c r="BK444" s="55"/>
      <c r="BL444" s="55"/>
    </row>
    <row r="445" spans="1:64" s="8" customFormat="1" ht="12.75">
      <c r="A445" s="32">
        <v>83</v>
      </c>
      <c r="B445" s="19">
        <v>87</v>
      </c>
      <c r="C445" s="19">
        <v>94</v>
      </c>
      <c r="D445" s="19">
        <v>92</v>
      </c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5"/>
      <c r="Q445" s="56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55"/>
      <c r="AQ445" s="55"/>
      <c r="AR445" s="55"/>
      <c r="AS445" s="55"/>
      <c r="AT445" s="55"/>
      <c r="AU445" s="55"/>
      <c r="AV445" s="55"/>
      <c r="AW445" s="55"/>
      <c r="AX445" s="55"/>
      <c r="AY445" s="55"/>
      <c r="AZ445" s="55"/>
      <c r="BA445" s="55"/>
      <c r="BB445" s="55"/>
      <c r="BC445" s="55"/>
      <c r="BD445" s="55"/>
      <c r="BE445" s="55"/>
      <c r="BF445" s="55"/>
      <c r="BG445" s="55"/>
      <c r="BH445" s="55"/>
      <c r="BI445" s="55"/>
      <c r="BJ445" s="55"/>
      <c r="BK445" s="55"/>
      <c r="BL445" s="55"/>
    </row>
    <row r="446" spans="1:64" s="8" customFormat="1" ht="12.75">
      <c r="A446" s="27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55"/>
      <c r="Q446" s="56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5"/>
      <c r="AV446" s="55"/>
      <c r="AW446" s="55"/>
      <c r="AX446" s="55"/>
      <c r="AY446" s="55"/>
      <c r="AZ446" s="55"/>
      <c r="BA446" s="55"/>
      <c r="BB446" s="55"/>
      <c r="BC446" s="55"/>
      <c r="BD446" s="55"/>
      <c r="BE446" s="55"/>
      <c r="BF446" s="55"/>
      <c r="BG446" s="55"/>
      <c r="BH446" s="55"/>
      <c r="BI446" s="55"/>
      <c r="BJ446" s="55"/>
      <c r="BK446" s="55"/>
      <c r="BL446" s="55"/>
    </row>
    <row r="447" spans="1:64" s="8" customFormat="1" ht="12.75">
      <c r="A447" s="14" t="s">
        <v>575</v>
      </c>
      <c r="B447" s="18" t="s">
        <v>203</v>
      </c>
      <c r="C447" s="18">
        <v>18</v>
      </c>
      <c r="D447" s="18" t="s">
        <v>3</v>
      </c>
      <c r="E447" s="18" t="s">
        <v>499</v>
      </c>
      <c r="F447" s="18" t="s">
        <v>5</v>
      </c>
      <c r="G447" s="17">
        <f>(A449*A450+B449*B450+C449*C450+D449*D450+E449*E450+F449*F450+G449*G450+H449*H450)/C447</f>
        <v>86</v>
      </c>
      <c r="H447" s="18"/>
      <c r="I447" s="18"/>
      <c r="J447" s="15"/>
      <c r="K447" s="15"/>
      <c r="L447" s="15"/>
      <c r="M447" s="15"/>
      <c r="N447" s="15"/>
      <c r="O447" s="15"/>
      <c r="P447" s="55"/>
      <c r="Q447" s="56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5"/>
      <c r="AV447" s="55"/>
      <c r="AW447" s="55"/>
      <c r="AX447" s="55"/>
      <c r="AY447" s="55"/>
      <c r="AZ447" s="55"/>
      <c r="BA447" s="55"/>
      <c r="BB447" s="55"/>
      <c r="BC447" s="55"/>
      <c r="BD447" s="55"/>
      <c r="BE447" s="55"/>
      <c r="BF447" s="55"/>
      <c r="BG447" s="55"/>
      <c r="BH447" s="55"/>
      <c r="BI447" s="55"/>
      <c r="BJ447" s="55"/>
      <c r="BK447" s="55"/>
      <c r="BL447" s="55"/>
    </row>
    <row r="448" spans="1:64" s="8" customFormat="1" ht="12.75">
      <c r="A448" s="43" t="s">
        <v>576</v>
      </c>
      <c r="B448" s="43" t="s">
        <v>577</v>
      </c>
      <c r="C448" s="43" t="s">
        <v>578</v>
      </c>
      <c r="D448" s="18"/>
      <c r="E448" s="18"/>
      <c r="F448" s="15"/>
      <c r="G448" s="18"/>
      <c r="H448" s="15"/>
      <c r="I448" s="15"/>
      <c r="J448" s="15"/>
      <c r="K448" s="15"/>
      <c r="L448" s="15"/>
      <c r="M448" s="15"/>
      <c r="N448" s="15"/>
      <c r="O448" s="15"/>
      <c r="P448" s="55"/>
      <c r="Q448" s="56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5"/>
      <c r="AV448" s="55"/>
      <c r="AW448" s="55"/>
      <c r="AX448" s="55"/>
      <c r="AY448" s="55"/>
      <c r="AZ448" s="55"/>
      <c r="BA448" s="55"/>
      <c r="BB448" s="55"/>
      <c r="BC448" s="55"/>
      <c r="BD448" s="55"/>
      <c r="BE448" s="55"/>
      <c r="BF448" s="55"/>
      <c r="BG448" s="55"/>
      <c r="BH448" s="55"/>
      <c r="BI448" s="55"/>
      <c r="BJ448" s="55"/>
      <c r="BK448" s="55"/>
      <c r="BL448" s="55"/>
    </row>
    <row r="449" spans="1:64" s="7" customFormat="1" ht="12.75">
      <c r="A449" s="44">
        <v>6</v>
      </c>
      <c r="B449" s="44">
        <v>6</v>
      </c>
      <c r="C449" s="44">
        <v>6</v>
      </c>
      <c r="D449" s="18"/>
      <c r="E449" s="15"/>
      <c r="F449" s="15"/>
      <c r="G449" s="15"/>
      <c r="H449" s="18"/>
      <c r="I449" s="15"/>
      <c r="J449" s="15"/>
      <c r="K449" s="15"/>
      <c r="L449" s="15"/>
      <c r="M449" s="15"/>
      <c r="N449" s="15"/>
      <c r="O449" s="15"/>
      <c r="P449" s="55"/>
      <c r="Q449" s="56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5"/>
      <c r="AV449" s="55"/>
      <c r="AW449" s="55"/>
      <c r="AX449" s="55"/>
      <c r="AY449" s="55"/>
      <c r="AZ449" s="55"/>
      <c r="BA449" s="55"/>
      <c r="BB449" s="55"/>
      <c r="BC449" s="55"/>
      <c r="BD449" s="55"/>
      <c r="BE449" s="55"/>
      <c r="BF449" s="55"/>
      <c r="BG449" s="55"/>
      <c r="BH449" s="55"/>
      <c r="BI449" s="55"/>
      <c r="BJ449" s="55"/>
      <c r="BK449" s="55"/>
      <c r="BL449" s="55"/>
    </row>
    <row r="450" spans="1:64" s="8" customFormat="1" ht="12.75">
      <c r="A450" s="32">
        <v>88</v>
      </c>
      <c r="B450" s="19">
        <v>81</v>
      </c>
      <c r="C450" s="19">
        <v>89</v>
      </c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5"/>
      <c r="Q450" s="56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  <c r="AQ450" s="55"/>
      <c r="AR450" s="55"/>
      <c r="AS450" s="55"/>
      <c r="AT450" s="55"/>
      <c r="AU450" s="55"/>
      <c r="AV450" s="55"/>
      <c r="AW450" s="55"/>
      <c r="AX450" s="55"/>
      <c r="AY450" s="55"/>
      <c r="AZ450" s="55"/>
      <c r="BA450" s="55"/>
      <c r="BB450" s="55"/>
      <c r="BC450" s="55"/>
      <c r="BD450" s="55"/>
      <c r="BE450" s="55"/>
      <c r="BF450" s="55"/>
      <c r="BG450" s="55"/>
      <c r="BH450" s="55"/>
      <c r="BI450" s="55"/>
      <c r="BJ450" s="55"/>
      <c r="BK450" s="55"/>
      <c r="BL450" s="55"/>
    </row>
    <row r="451" spans="1:64" s="8" customFormat="1" ht="12.75">
      <c r="A451" s="22"/>
      <c r="B451" s="18"/>
      <c r="C451" s="18"/>
      <c r="D451" s="18"/>
      <c r="E451" s="18"/>
      <c r="F451" s="18"/>
      <c r="G451" s="18"/>
      <c r="H451" s="18"/>
      <c r="I451" s="18"/>
      <c r="J451" s="15"/>
      <c r="K451" s="15"/>
      <c r="L451" s="15"/>
      <c r="M451" s="15"/>
      <c r="N451" s="15"/>
      <c r="O451" s="15"/>
      <c r="P451" s="55"/>
      <c r="Q451" s="56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  <c r="AT451" s="55"/>
      <c r="AU451" s="55"/>
      <c r="AV451" s="55"/>
      <c r="AW451" s="55"/>
      <c r="AX451" s="55"/>
      <c r="AY451" s="55"/>
      <c r="AZ451" s="55"/>
      <c r="BA451" s="55"/>
      <c r="BB451" s="55"/>
      <c r="BC451" s="55"/>
      <c r="BD451" s="55"/>
      <c r="BE451" s="55"/>
      <c r="BF451" s="55"/>
      <c r="BG451" s="55"/>
      <c r="BH451" s="55"/>
      <c r="BI451" s="55"/>
      <c r="BJ451" s="55"/>
      <c r="BK451" s="55"/>
      <c r="BL451" s="55"/>
    </row>
    <row r="452" spans="1:64" s="8" customFormat="1" ht="12.75">
      <c r="A452" s="14" t="s">
        <v>579</v>
      </c>
      <c r="B452" s="18" t="s">
        <v>203</v>
      </c>
      <c r="C452" s="18">
        <v>22</v>
      </c>
      <c r="D452" s="18" t="s">
        <v>3</v>
      </c>
      <c r="E452" s="18" t="s">
        <v>499</v>
      </c>
      <c r="F452" s="18" t="s">
        <v>5</v>
      </c>
      <c r="G452" s="17">
        <f>(A454*A455+B454*B455+C454*C455+D454*D455+E454*E455+F454*F455+G454*G455+H454*H455)/C452</f>
        <v>84.454545454545496</v>
      </c>
      <c r="H452" s="18"/>
      <c r="I452" s="18"/>
      <c r="J452" s="18"/>
      <c r="K452" s="18"/>
      <c r="L452" s="18"/>
      <c r="M452" s="18"/>
      <c r="N452" s="15"/>
      <c r="O452" s="15"/>
      <c r="P452" s="55"/>
      <c r="Q452" s="56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  <c r="AP452" s="55"/>
      <c r="AQ452" s="55"/>
      <c r="AR452" s="55"/>
      <c r="AS452" s="55"/>
      <c r="AT452" s="55"/>
      <c r="AU452" s="55"/>
      <c r="AV452" s="55"/>
      <c r="AW452" s="55"/>
      <c r="AX452" s="55"/>
      <c r="AY452" s="55"/>
      <c r="AZ452" s="55"/>
      <c r="BA452" s="55"/>
      <c r="BB452" s="55"/>
      <c r="BC452" s="55"/>
      <c r="BD452" s="55"/>
      <c r="BE452" s="55"/>
      <c r="BF452" s="55"/>
      <c r="BG452" s="55"/>
      <c r="BH452" s="55"/>
      <c r="BI452" s="55"/>
      <c r="BJ452" s="55"/>
      <c r="BK452" s="55"/>
      <c r="BL452" s="55"/>
    </row>
    <row r="453" spans="1:64" s="8" customFormat="1" ht="12.75">
      <c r="A453" s="43" t="s">
        <v>580</v>
      </c>
      <c r="B453" s="43" t="s">
        <v>581</v>
      </c>
      <c r="C453" s="43" t="s">
        <v>582</v>
      </c>
      <c r="D453" s="43" t="s">
        <v>583</v>
      </c>
      <c r="E453" s="15"/>
      <c r="F453" s="15"/>
      <c r="G453" s="15"/>
      <c r="H453" s="15"/>
      <c r="I453" s="18"/>
      <c r="J453" s="18"/>
      <c r="K453" s="18"/>
      <c r="L453" s="18"/>
      <c r="M453" s="18"/>
      <c r="N453" s="15"/>
      <c r="O453" s="15"/>
      <c r="P453" s="55"/>
      <c r="Q453" s="56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  <c r="AP453" s="55"/>
      <c r="AQ453" s="55"/>
      <c r="AR453" s="55"/>
      <c r="AS453" s="55"/>
      <c r="AT453" s="55"/>
      <c r="AU453" s="55"/>
      <c r="AV453" s="55"/>
      <c r="AW453" s="55"/>
      <c r="AX453" s="55"/>
      <c r="AY453" s="55"/>
      <c r="AZ453" s="55"/>
      <c r="BA453" s="55"/>
      <c r="BB453" s="55"/>
      <c r="BC453" s="55"/>
      <c r="BD453" s="55"/>
      <c r="BE453" s="55"/>
      <c r="BF453" s="55"/>
      <c r="BG453" s="55"/>
      <c r="BH453" s="55"/>
      <c r="BI453" s="55"/>
      <c r="BJ453" s="55"/>
      <c r="BK453" s="55"/>
      <c r="BL453" s="55"/>
    </row>
    <row r="454" spans="1:64" s="7" customFormat="1" ht="12.75">
      <c r="A454" s="44">
        <v>6</v>
      </c>
      <c r="B454" s="44">
        <v>6</v>
      </c>
      <c r="C454" s="44">
        <v>6</v>
      </c>
      <c r="D454" s="54">
        <v>4</v>
      </c>
      <c r="E454" s="15"/>
      <c r="F454" s="15"/>
      <c r="G454" s="15"/>
      <c r="H454" s="18"/>
      <c r="I454" s="18"/>
      <c r="J454" s="18"/>
      <c r="K454" s="18"/>
      <c r="L454" s="18"/>
      <c r="M454" s="18"/>
      <c r="N454" s="15"/>
      <c r="O454" s="15"/>
      <c r="P454" s="55"/>
      <c r="Q454" s="56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  <c r="AL454" s="55"/>
      <c r="AM454" s="55"/>
      <c r="AN454" s="55"/>
      <c r="AO454" s="55"/>
      <c r="AP454" s="55"/>
      <c r="AQ454" s="55"/>
      <c r="AR454" s="55"/>
      <c r="AS454" s="55"/>
      <c r="AT454" s="55"/>
      <c r="AU454" s="55"/>
      <c r="AV454" s="55"/>
      <c r="AW454" s="55"/>
      <c r="AX454" s="55"/>
      <c r="AY454" s="55"/>
      <c r="AZ454" s="55"/>
      <c r="BA454" s="55"/>
      <c r="BB454" s="55"/>
      <c r="BC454" s="55"/>
      <c r="BD454" s="55"/>
      <c r="BE454" s="55"/>
      <c r="BF454" s="55"/>
      <c r="BG454" s="55"/>
      <c r="BH454" s="55"/>
      <c r="BI454" s="55"/>
      <c r="BJ454" s="55"/>
      <c r="BK454" s="55"/>
      <c r="BL454" s="55"/>
    </row>
    <row r="455" spans="1:64" s="8" customFormat="1" ht="12.75">
      <c r="A455" s="19">
        <v>88</v>
      </c>
      <c r="B455" s="19">
        <v>75</v>
      </c>
      <c r="C455" s="19">
        <v>84</v>
      </c>
      <c r="D455" s="19">
        <v>94</v>
      </c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5"/>
      <c r="Q455" s="56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5"/>
      <c r="AV455" s="55"/>
      <c r="AW455" s="55"/>
      <c r="AX455" s="55"/>
      <c r="AY455" s="55"/>
      <c r="AZ455" s="55"/>
      <c r="BA455" s="55"/>
      <c r="BB455" s="55"/>
      <c r="BC455" s="55"/>
      <c r="BD455" s="55"/>
      <c r="BE455" s="55"/>
      <c r="BF455" s="55"/>
      <c r="BG455" s="55"/>
      <c r="BH455" s="55"/>
      <c r="BI455" s="55"/>
      <c r="BJ455" s="55"/>
      <c r="BK455" s="55"/>
      <c r="BL455" s="55"/>
    </row>
    <row r="456" spans="1:64" s="9" customFormat="1" ht="12.7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60"/>
      <c r="Q456" s="63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  <c r="AX456" s="60"/>
      <c r="AY456" s="60"/>
      <c r="AZ456" s="60"/>
      <c r="BA456" s="60"/>
      <c r="BB456" s="60"/>
      <c r="BC456" s="60"/>
      <c r="BD456" s="60"/>
      <c r="BE456" s="60"/>
      <c r="BF456" s="60"/>
      <c r="BG456" s="60"/>
      <c r="BH456" s="60"/>
      <c r="BI456" s="60"/>
      <c r="BJ456" s="60"/>
      <c r="BK456" s="60"/>
      <c r="BL456" s="60"/>
    </row>
    <row r="457" spans="1:64" s="9" customFormat="1" ht="12.75">
      <c r="A457" s="14" t="s">
        <v>584</v>
      </c>
      <c r="B457" s="18" t="s">
        <v>203</v>
      </c>
      <c r="C457" s="18">
        <v>11</v>
      </c>
      <c r="D457" s="18" t="s">
        <v>3</v>
      </c>
      <c r="E457" s="18" t="s">
        <v>517</v>
      </c>
      <c r="F457" s="18" t="s">
        <v>5</v>
      </c>
      <c r="G457" s="17">
        <f>(A459*A460+B459*B460+C459*C460+D459*D460+E459*E460+F459*F460+G459*G460+H459*H460)/C457</f>
        <v>92.454545454545496</v>
      </c>
      <c r="H457" s="18"/>
      <c r="I457" s="18"/>
      <c r="J457" s="18"/>
      <c r="K457" s="18"/>
      <c r="L457" s="18"/>
      <c r="M457" s="18"/>
      <c r="N457" s="15"/>
      <c r="O457" s="15"/>
      <c r="P457" s="60"/>
      <c r="Q457" s="63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  <c r="AX457" s="60"/>
      <c r="AY457" s="60"/>
      <c r="AZ457" s="60"/>
      <c r="BA457" s="60"/>
      <c r="BB457" s="60"/>
      <c r="BC457" s="60"/>
      <c r="BD457" s="60"/>
      <c r="BE457" s="60"/>
      <c r="BF457" s="60"/>
      <c r="BG457" s="60"/>
      <c r="BH457" s="60"/>
      <c r="BI457" s="60"/>
      <c r="BJ457" s="60"/>
      <c r="BK457" s="60"/>
      <c r="BL457" s="60"/>
    </row>
    <row r="458" spans="1:64" s="9" customFormat="1" ht="12.75">
      <c r="A458" s="45" t="s">
        <v>585</v>
      </c>
      <c r="B458" s="45" t="s">
        <v>586</v>
      </c>
      <c r="C458" s="45" t="s">
        <v>587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5"/>
      <c r="O458" s="15"/>
      <c r="P458" s="60"/>
      <c r="Q458" s="63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  <c r="AZ458" s="60"/>
      <c r="BA458" s="60"/>
      <c r="BB458" s="60"/>
      <c r="BC458" s="60"/>
      <c r="BD458" s="60"/>
      <c r="BE458" s="60"/>
      <c r="BF458" s="60"/>
      <c r="BG458" s="60"/>
      <c r="BH458" s="60"/>
      <c r="BI458" s="60"/>
      <c r="BJ458" s="60"/>
      <c r="BK458" s="60"/>
      <c r="BL458" s="60"/>
    </row>
    <row r="459" spans="1:64" s="10" customFormat="1" ht="12.75">
      <c r="A459" s="49">
        <v>3</v>
      </c>
      <c r="B459" s="45">
        <v>6</v>
      </c>
      <c r="C459" s="45">
        <v>2</v>
      </c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5"/>
      <c r="O459" s="15"/>
      <c r="P459" s="60"/>
      <c r="Q459" s="63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  <c r="AZ459" s="60"/>
      <c r="BA459" s="60"/>
      <c r="BB459" s="60"/>
      <c r="BC459" s="60"/>
      <c r="BD459" s="60"/>
      <c r="BE459" s="60"/>
      <c r="BF459" s="60"/>
      <c r="BG459" s="60"/>
      <c r="BH459" s="60"/>
      <c r="BI459" s="60"/>
      <c r="BJ459" s="60"/>
      <c r="BK459" s="60"/>
      <c r="BL459" s="60"/>
    </row>
    <row r="460" spans="1:64" s="8" customFormat="1" ht="12.75">
      <c r="A460" s="32">
        <v>89</v>
      </c>
      <c r="B460" s="19">
        <v>94</v>
      </c>
      <c r="C460" s="19">
        <v>93</v>
      </c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5"/>
      <c r="Q460" s="56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  <c r="AP460" s="55"/>
      <c r="AQ460" s="55"/>
      <c r="AR460" s="55"/>
      <c r="AS460" s="55"/>
      <c r="AT460" s="55"/>
      <c r="AU460" s="55"/>
      <c r="AV460" s="55"/>
      <c r="AW460" s="55"/>
      <c r="AX460" s="55"/>
      <c r="AY460" s="55"/>
      <c r="AZ460" s="55"/>
      <c r="BA460" s="55"/>
      <c r="BB460" s="55"/>
      <c r="BC460" s="55"/>
      <c r="BD460" s="55"/>
      <c r="BE460" s="55"/>
      <c r="BF460" s="55"/>
      <c r="BG460" s="55"/>
      <c r="BH460" s="55"/>
      <c r="BI460" s="55"/>
      <c r="BJ460" s="55"/>
      <c r="BK460" s="55"/>
      <c r="BL460" s="55"/>
    </row>
    <row r="461" spans="1:64" s="1" customFormat="1" ht="1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588</v>
      </c>
      <c r="B462" s="18" t="s">
        <v>203</v>
      </c>
      <c r="C462" s="18">
        <v>20</v>
      </c>
      <c r="D462" s="18" t="s">
        <v>3</v>
      </c>
      <c r="E462" s="18" t="s">
        <v>517</v>
      </c>
      <c r="F462" s="18" t="s">
        <v>5</v>
      </c>
      <c r="G462" s="17">
        <f>(A464*A465+B464*B465+C464*C465+D464*D465+E464*E465+F464*F465+G464*G465+H464*H465)/C462</f>
        <v>79.45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">
      <c r="A463" s="46" t="s">
        <v>589</v>
      </c>
      <c r="B463" s="46" t="s">
        <v>590</v>
      </c>
      <c r="C463" s="46" t="s">
        <v>587</v>
      </c>
      <c r="D463" s="46" t="s">
        <v>591</v>
      </c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>
      <c r="A464" s="46">
        <v>5</v>
      </c>
      <c r="B464" s="46">
        <v>6</v>
      </c>
      <c r="C464" s="46">
        <v>4</v>
      </c>
      <c r="D464" s="46">
        <v>5</v>
      </c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32">
        <v>89</v>
      </c>
      <c r="B465" s="19">
        <v>52</v>
      </c>
      <c r="C465" s="19">
        <v>93</v>
      </c>
      <c r="D465" s="19">
        <v>92</v>
      </c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27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592</v>
      </c>
      <c r="B467" s="18" t="s">
        <v>203</v>
      </c>
      <c r="C467" s="18">
        <v>18</v>
      </c>
      <c r="D467" s="18" t="s">
        <v>3</v>
      </c>
      <c r="E467" s="18" t="s">
        <v>593</v>
      </c>
      <c r="F467" s="18" t="s">
        <v>5</v>
      </c>
      <c r="G467" s="17">
        <f>(A469*A470+B469*B470+C469*C470+D469*D470+E469*E470+F469*F470+G469*G470+H469*H470)/C467</f>
        <v>89.5</v>
      </c>
      <c r="H467" s="15"/>
      <c r="I467" s="15"/>
      <c r="J467" s="15"/>
      <c r="K467" s="15"/>
      <c r="L467" s="15"/>
      <c r="M467" s="15"/>
      <c r="N467" s="15"/>
      <c r="O467" s="1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.75">
      <c r="A468" s="46" t="s">
        <v>594</v>
      </c>
      <c r="B468" s="46" t="s">
        <v>589</v>
      </c>
      <c r="C468" s="46" t="s">
        <v>505</v>
      </c>
      <c r="D468" s="27" t="s">
        <v>595</v>
      </c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46">
        <v>6</v>
      </c>
      <c r="B469" s="46">
        <v>1</v>
      </c>
      <c r="C469" s="46">
        <v>5</v>
      </c>
      <c r="D469" s="15">
        <v>6</v>
      </c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.75">
      <c r="A470" s="57">
        <v>93</v>
      </c>
      <c r="B470" s="38">
        <v>89</v>
      </c>
      <c r="C470" s="38">
        <v>92</v>
      </c>
      <c r="D470" s="38">
        <v>84</v>
      </c>
      <c r="E470" s="38"/>
      <c r="F470" s="38"/>
      <c r="G470" s="38"/>
      <c r="H470" s="38"/>
      <c r="I470" s="38"/>
      <c r="J470" s="38"/>
      <c r="K470" s="38"/>
      <c r="L470" s="38"/>
      <c r="M470" s="38"/>
      <c r="N470" s="61"/>
      <c r="O470" s="61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1" customFormat="1" ht="12.75">
      <c r="A471" s="47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1:64" s="1" customFormat="1" ht="12">
      <c r="A472" s="14" t="s">
        <v>596</v>
      </c>
      <c r="B472" s="18" t="s">
        <v>203</v>
      </c>
      <c r="C472" s="18">
        <v>21</v>
      </c>
      <c r="D472" s="18" t="s">
        <v>3</v>
      </c>
      <c r="E472" s="18" t="s">
        <v>593</v>
      </c>
      <c r="F472" s="18" t="s">
        <v>5</v>
      </c>
      <c r="G472" s="17">
        <f>(A474*A475+B474*B475+C474*C475+D474*D475+E474*E475+F474*F475+G474*G475+H474*H475)/C472</f>
        <v>85.857142857142904</v>
      </c>
      <c r="H472" s="48"/>
      <c r="I472" s="48"/>
      <c r="J472" s="48"/>
      <c r="K472" s="48"/>
      <c r="L472" s="48"/>
      <c r="M472" s="48"/>
      <c r="N472" s="48"/>
      <c r="O472" s="48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1:64" s="1" customFormat="1" ht="12">
      <c r="A473" s="15" t="s">
        <v>597</v>
      </c>
      <c r="B473" s="15" t="s">
        <v>598</v>
      </c>
      <c r="C473" s="15" t="s">
        <v>599</v>
      </c>
      <c r="D473" s="15" t="s">
        <v>600</v>
      </c>
      <c r="E473" s="15"/>
      <c r="F473" s="15"/>
      <c r="G473" s="15"/>
      <c r="H473" s="41"/>
      <c r="I473" s="48"/>
      <c r="J473" s="41"/>
      <c r="K473" s="41"/>
      <c r="L473" s="41"/>
      <c r="M473" s="48"/>
      <c r="N473" s="48"/>
      <c r="O473" s="48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1:64" s="2" customFormat="1" ht="12">
      <c r="A474" s="15">
        <v>6</v>
      </c>
      <c r="B474" s="18">
        <v>6</v>
      </c>
      <c r="C474" s="18">
        <v>3</v>
      </c>
      <c r="D474" s="18">
        <v>6</v>
      </c>
      <c r="E474" s="41"/>
      <c r="F474" s="41"/>
      <c r="G474" s="41"/>
      <c r="H474" s="41"/>
      <c r="I474" s="41"/>
      <c r="J474" s="41"/>
      <c r="K474" s="41"/>
      <c r="L474" s="41"/>
      <c r="M474" s="48"/>
      <c r="N474" s="48"/>
      <c r="O474" s="48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1:64" s="1" customFormat="1" ht="12">
      <c r="A475" s="38">
        <v>76</v>
      </c>
      <c r="B475" s="38">
        <v>88</v>
      </c>
      <c r="C475" s="38">
        <v>93</v>
      </c>
      <c r="D475" s="38">
        <v>90</v>
      </c>
      <c r="E475" s="38"/>
      <c r="F475" s="38"/>
      <c r="G475" s="38"/>
      <c r="H475" s="38"/>
      <c r="I475" s="38"/>
      <c r="J475" s="38"/>
      <c r="K475" s="38"/>
      <c r="L475" s="38"/>
      <c r="M475" s="61"/>
      <c r="N475" s="61"/>
      <c r="O475" s="61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</row>
    <row r="476" spans="1:64" s="9" customFormat="1" ht="12.75">
      <c r="A476" s="15"/>
      <c r="B476" s="18"/>
      <c r="C476" s="18"/>
      <c r="D476" s="18"/>
      <c r="E476" s="18"/>
      <c r="F476" s="18"/>
      <c r="G476" s="15"/>
      <c r="H476" s="48"/>
      <c r="I476" s="48"/>
      <c r="J476" s="48"/>
      <c r="K476" s="48"/>
      <c r="L476" s="48"/>
      <c r="M476" s="48"/>
      <c r="N476" s="48"/>
      <c r="O476" s="48"/>
      <c r="P476" s="60"/>
      <c r="Q476" s="63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  <c r="AW476" s="60"/>
      <c r="AX476" s="60"/>
      <c r="AY476" s="60"/>
      <c r="AZ476" s="60"/>
      <c r="BA476" s="60"/>
      <c r="BB476" s="60"/>
      <c r="BC476" s="60"/>
      <c r="BD476" s="60"/>
      <c r="BE476" s="60"/>
      <c r="BF476" s="60"/>
      <c r="BG476" s="60"/>
      <c r="BH476" s="60"/>
      <c r="BI476" s="60"/>
      <c r="BJ476" s="60"/>
      <c r="BK476" s="60"/>
      <c r="BL476" s="60"/>
    </row>
    <row r="477" spans="1:64" s="9" customFormat="1" ht="12.75">
      <c r="A477" s="29" t="s">
        <v>601</v>
      </c>
      <c r="B477" s="41" t="s">
        <v>2</v>
      </c>
      <c r="C477" s="41">
        <v>21</v>
      </c>
      <c r="D477" s="41" t="s">
        <v>3</v>
      </c>
      <c r="E477" s="41" t="s">
        <v>602</v>
      </c>
      <c r="F477" s="41" t="s">
        <v>5</v>
      </c>
      <c r="G477" s="17">
        <f>(A479*A480+B479*B480+C479*C480+D479*D480+E479*E480+F479*F480+G479*G480+H479*H480)/C477</f>
        <v>75.809523809523796</v>
      </c>
      <c r="H477" s="41"/>
      <c r="I477" s="41"/>
      <c r="J477" s="41"/>
      <c r="K477" s="41"/>
      <c r="L477" s="41"/>
      <c r="M477" s="41"/>
      <c r="N477" s="41"/>
      <c r="O477" s="41"/>
      <c r="P477" s="60"/>
      <c r="Q477" s="63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  <c r="AW477" s="60"/>
      <c r="AX477" s="60"/>
      <c r="AY477" s="60"/>
      <c r="AZ477" s="60"/>
      <c r="BA477" s="60"/>
      <c r="BB477" s="60"/>
      <c r="BC477" s="60"/>
      <c r="BD477" s="60"/>
      <c r="BE477" s="60"/>
      <c r="BF477" s="60"/>
      <c r="BG477" s="60"/>
      <c r="BH477" s="60"/>
      <c r="BI477" s="60"/>
      <c r="BJ477" s="60"/>
      <c r="BK477" s="60"/>
      <c r="BL477" s="60"/>
    </row>
    <row r="478" spans="1:64" s="9" customFormat="1" ht="12.75">
      <c r="A478" s="52" t="s">
        <v>603</v>
      </c>
      <c r="B478" s="52" t="s">
        <v>604</v>
      </c>
      <c r="C478" s="52" t="s">
        <v>605</v>
      </c>
      <c r="D478" s="52" t="s">
        <v>606</v>
      </c>
      <c r="E478" s="52" t="s">
        <v>607</v>
      </c>
      <c r="F478" s="52" t="s">
        <v>152</v>
      </c>
      <c r="G478" s="52"/>
      <c r="H478" s="52"/>
      <c r="I478" s="52"/>
      <c r="J478" s="41"/>
      <c r="K478" s="41"/>
      <c r="L478" s="41"/>
      <c r="M478" s="41"/>
      <c r="N478" s="41"/>
      <c r="O478" s="41"/>
      <c r="P478" s="60"/>
      <c r="Q478" s="63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  <c r="AW478" s="60"/>
      <c r="AX478" s="60"/>
      <c r="AY478" s="60"/>
      <c r="AZ478" s="60"/>
      <c r="BA478" s="60"/>
      <c r="BB478" s="60"/>
      <c r="BC478" s="60"/>
      <c r="BD478" s="60"/>
      <c r="BE478" s="60"/>
      <c r="BF478" s="60"/>
      <c r="BG478" s="60"/>
      <c r="BH478" s="60"/>
      <c r="BI478" s="60"/>
      <c r="BJ478" s="60"/>
      <c r="BK478" s="60"/>
      <c r="BL478" s="60"/>
    </row>
    <row r="479" spans="1:64" s="10" customFormat="1" ht="12.75">
      <c r="A479" s="52">
        <v>4</v>
      </c>
      <c r="B479" s="52">
        <v>5</v>
      </c>
      <c r="C479" s="52">
        <v>3</v>
      </c>
      <c r="D479" s="52">
        <v>3</v>
      </c>
      <c r="E479" s="52">
        <v>5</v>
      </c>
      <c r="F479" s="52">
        <v>1</v>
      </c>
      <c r="G479" s="52"/>
      <c r="H479" s="52"/>
      <c r="I479" s="52"/>
      <c r="J479" s="41"/>
      <c r="K479" s="41"/>
      <c r="L479" s="41"/>
      <c r="M479" s="41"/>
      <c r="N479" s="41"/>
      <c r="O479" s="41"/>
      <c r="P479" s="60"/>
      <c r="Q479" s="63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  <c r="AZ479" s="60"/>
      <c r="BA479" s="60"/>
      <c r="BB479" s="60"/>
      <c r="BC479" s="60"/>
      <c r="BD479" s="60"/>
      <c r="BE479" s="60"/>
      <c r="BF479" s="60"/>
      <c r="BG479" s="60"/>
      <c r="BH479" s="60"/>
      <c r="BI479" s="60"/>
      <c r="BJ479" s="60"/>
      <c r="BK479" s="60"/>
      <c r="BL479" s="60"/>
    </row>
    <row r="480" spans="1:64" s="9" customFormat="1" ht="12.75">
      <c r="A480" s="38">
        <v>94</v>
      </c>
      <c r="B480" s="38">
        <v>59</v>
      </c>
      <c r="C480" s="38">
        <v>43</v>
      </c>
      <c r="D480" s="38">
        <v>89</v>
      </c>
      <c r="E480" s="38">
        <v>93</v>
      </c>
      <c r="F480" s="38">
        <v>60</v>
      </c>
      <c r="G480" s="38"/>
      <c r="H480" s="38"/>
      <c r="I480" s="38"/>
      <c r="J480" s="38"/>
      <c r="K480" s="38"/>
      <c r="L480" s="38"/>
      <c r="M480" s="38"/>
      <c r="N480" s="38"/>
      <c r="O480" s="38"/>
      <c r="P480" s="60"/>
      <c r="Q480" s="63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  <c r="AW480" s="60"/>
      <c r="AX480" s="60"/>
      <c r="AY480" s="60"/>
      <c r="AZ480" s="60"/>
      <c r="BA480" s="60"/>
      <c r="BB480" s="60"/>
      <c r="BC480" s="60"/>
      <c r="BD480" s="60"/>
      <c r="BE480" s="60"/>
      <c r="BF480" s="60"/>
      <c r="BG480" s="60"/>
      <c r="BH480" s="60"/>
      <c r="BI480" s="60"/>
      <c r="BJ480" s="60"/>
      <c r="BK480" s="60"/>
      <c r="BL480" s="60"/>
    </row>
    <row r="481" spans="1:64" s="9" customFormat="1" ht="12.75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60"/>
      <c r="Q481" s="63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  <c r="AW481" s="60"/>
      <c r="AX481" s="60"/>
      <c r="AY481" s="60"/>
      <c r="AZ481" s="60"/>
      <c r="BA481" s="60"/>
      <c r="BB481" s="60"/>
      <c r="BC481" s="60"/>
      <c r="BD481" s="60"/>
      <c r="BE481" s="60"/>
      <c r="BF481" s="60"/>
      <c r="BG481" s="60"/>
      <c r="BH481" s="60"/>
      <c r="BI481" s="60"/>
      <c r="BJ481" s="60"/>
      <c r="BK481" s="60"/>
      <c r="BL481" s="60"/>
    </row>
    <row r="482" spans="1:64" s="9" customFormat="1" ht="12.75">
      <c r="A482" s="29" t="s">
        <v>608</v>
      </c>
      <c r="B482" s="41" t="s">
        <v>2</v>
      </c>
      <c r="C482" s="41">
        <v>27</v>
      </c>
      <c r="D482" s="41" t="s">
        <v>3</v>
      </c>
      <c r="E482" s="41" t="s">
        <v>602</v>
      </c>
      <c r="F482" s="41" t="s">
        <v>5</v>
      </c>
      <c r="G482" s="17">
        <f>(A484*A485+B484*B485+C484*C485+D484*D485+E484*E485+F484*F485+G484*G485+H484*H485+I484*I485)/C482</f>
        <v>90.259259259259295</v>
      </c>
      <c r="H482" s="41"/>
      <c r="I482" s="41"/>
      <c r="J482" s="41"/>
      <c r="K482" s="41"/>
      <c r="L482" s="41"/>
      <c r="M482" s="41"/>
      <c r="N482" s="41"/>
      <c r="O482" s="41"/>
      <c r="P482" s="60"/>
      <c r="Q482" s="63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  <c r="AX482" s="60"/>
      <c r="AY482" s="60"/>
      <c r="AZ482" s="60"/>
      <c r="BA482" s="60"/>
      <c r="BB482" s="60"/>
      <c r="BC482" s="60"/>
      <c r="BD482" s="60"/>
      <c r="BE482" s="60"/>
      <c r="BF482" s="60"/>
      <c r="BG482" s="60"/>
      <c r="BH482" s="60"/>
      <c r="BI482" s="60"/>
      <c r="BJ482" s="60"/>
      <c r="BK482" s="60"/>
      <c r="BL482" s="60"/>
    </row>
    <row r="483" spans="1:64" s="9" customFormat="1" ht="12.75">
      <c r="A483" s="52" t="s">
        <v>609</v>
      </c>
      <c r="B483" s="52" t="s">
        <v>603</v>
      </c>
      <c r="C483" s="52" t="s">
        <v>610</v>
      </c>
      <c r="D483" s="52" t="s">
        <v>611</v>
      </c>
      <c r="E483" s="52" t="s">
        <v>612</v>
      </c>
      <c r="F483" s="52" t="s">
        <v>613</v>
      </c>
      <c r="G483" s="52" t="s">
        <v>614</v>
      </c>
      <c r="H483" s="52" t="s">
        <v>606</v>
      </c>
      <c r="I483" s="41"/>
      <c r="J483" s="41"/>
      <c r="K483" s="41"/>
      <c r="L483" s="41"/>
      <c r="M483" s="41"/>
      <c r="N483" s="41"/>
      <c r="O483" s="41"/>
      <c r="P483" s="60"/>
      <c r="Q483" s="63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  <c r="AW483" s="60"/>
      <c r="AX483" s="60"/>
      <c r="AY483" s="60"/>
      <c r="AZ483" s="60"/>
      <c r="BA483" s="60"/>
      <c r="BB483" s="60"/>
      <c r="BC483" s="60"/>
      <c r="BD483" s="60"/>
      <c r="BE483" s="60"/>
      <c r="BF483" s="60"/>
      <c r="BG483" s="60"/>
      <c r="BH483" s="60"/>
      <c r="BI483" s="60"/>
      <c r="BJ483" s="60"/>
      <c r="BK483" s="60"/>
      <c r="BL483" s="60"/>
    </row>
    <row r="484" spans="1:64" s="10" customFormat="1" ht="12.75">
      <c r="A484" s="52">
        <v>4</v>
      </c>
      <c r="B484" s="52">
        <v>2</v>
      </c>
      <c r="C484" s="52">
        <v>6</v>
      </c>
      <c r="D484" s="52">
        <v>5</v>
      </c>
      <c r="E484" s="52">
        <v>4</v>
      </c>
      <c r="F484" s="52">
        <v>3</v>
      </c>
      <c r="G484" s="52">
        <v>2</v>
      </c>
      <c r="H484" s="52">
        <v>1</v>
      </c>
      <c r="I484" s="41"/>
      <c r="J484" s="41"/>
      <c r="K484" s="41"/>
      <c r="L484" s="41"/>
      <c r="M484" s="41"/>
      <c r="N484" s="41"/>
      <c r="O484" s="41"/>
      <c r="P484" s="60"/>
      <c r="Q484" s="63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  <c r="BB484" s="60"/>
      <c r="BC484" s="60"/>
      <c r="BD484" s="60"/>
      <c r="BE484" s="60"/>
      <c r="BF484" s="60"/>
      <c r="BG484" s="60"/>
      <c r="BH484" s="60"/>
      <c r="BI484" s="60"/>
      <c r="BJ484" s="60"/>
      <c r="BK484" s="60"/>
      <c r="BL484" s="60"/>
    </row>
    <row r="485" spans="1:64" s="11" customFormat="1" ht="15" customHeight="1">
      <c r="A485" s="38">
        <v>94</v>
      </c>
      <c r="B485" s="38">
        <v>94</v>
      </c>
      <c r="C485" s="38">
        <v>92</v>
      </c>
      <c r="D485" s="38">
        <v>91</v>
      </c>
      <c r="E485" s="38">
        <v>85</v>
      </c>
      <c r="F485" s="38">
        <v>87</v>
      </c>
      <c r="G485" s="38">
        <v>88</v>
      </c>
      <c r="H485" s="38">
        <v>89</v>
      </c>
      <c r="I485" s="38"/>
      <c r="J485" s="38"/>
      <c r="K485" s="38"/>
      <c r="L485" s="38"/>
      <c r="M485" s="38"/>
      <c r="N485" s="38"/>
      <c r="O485" s="38"/>
      <c r="P485" s="62"/>
      <c r="Q485" s="64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  <c r="AC485" s="62"/>
      <c r="AD485" s="62"/>
      <c r="AE485" s="62"/>
      <c r="AF485" s="62"/>
      <c r="AG485" s="62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  <c r="AV485" s="62"/>
      <c r="AW485" s="62"/>
      <c r="AX485" s="62"/>
      <c r="AY485" s="62"/>
      <c r="AZ485" s="62"/>
      <c r="BA485" s="62"/>
      <c r="BB485" s="62"/>
      <c r="BC485" s="62"/>
      <c r="BD485" s="62"/>
      <c r="BE485" s="62"/>
      <c r="BF485" s="62"/>
      <c r="BG485" s="62"/>
      <c r="BH485" s="62"/>
      <c r="BI485" s="62"/>
      <c r="BJ485" s="62"/>
      <c r="BK485" s="62"/>
      <c r="BL485" s="62"/>
    </row>
    <row r="486" spans="1:64" s="9" customFormat="1" ht="12.75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60"/>
      <c r="Q486" s="63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  <c r="AW486" s="60"/>
      <c r="AX486" s="60"/>
      <c r="AY486" s="60"/>
      <c r="AZ486" s="60"/>
      <c r="BA486" s="60"/>
      <c r="BB486" s="60"/>
      <c r="BC486" s="60"/>
      <c r="BD486" s="60"/>
      <c r="BE486" s="60"/>
      <c r="BF486" s="60"/>
      <c r="BG486" s="60"/>
      <c r="BH486" s="60"/>
      <c r="BI486" s="60"/>
      <c r="BJ486" s="60"/>
      <c r="BK486" s="60"/>
      <c r="BL486" s="60"/>
    </row>
    <row r="487" spans="1:64" s="9" customFormat="1" ht="12.75">
      <c r="A487" s="29" t="s">
        <v>615</v>
      </c>
      <c r="B487" s="41" t="s">
        <v>2</v>
      </c>
      <c r="C487" s="41">
        <v>35</v>
      </c>
      <c r="D487" s="41" t="s">
        <v>3</v>
      </c>
      <c r="E487" s="41" t="s">
        <v>616</v>
      </c>
      <c r="F487" s="41" t="s">
        <v>5</v>
      </c>
      <c r="G487" s="17">
        <f>(A489*A490+B489*B490+C489*C490+D489*D490+E489*E490+F489*F490+G489*G490+H489*H490)/C487</f>
        <v>88.542857142857102</v>
      </c>
      <c r="H487" s="41"/>
      <c r="I487" s="41"/>
      <c r="J487" s="41"/>
      <c r="K487" s="41"/>
      <c r="L487" s="41"/>
      <c r="M487" s="41"/>
      <c r="N487" s="41"/>
      <c r="O487" s="41"/>
      <c r="P487" s="60"/>
      <c r="Q487" s="63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  <c r="AW487" s="60"/>
      <c r="AX487" s="60"/>
      <c r="AY487" s="60"/>
      <c r="AZ487" s="60"/>
      <c r="BA487" s="60"/>
      <c r="BB487" s="60"/>
      <c r="BC487" s="60"/>
      <c r="BD487" s="60"/>
      <c r="BE487" s="60"/>
      <c r="BF487" s="60"/>
      <c r="BG487" s="60"/>
      <c r="BH487" s="60"/>
      <c r="BI487" s="60"/>
      <c r="BJ487" s="60"/>
      <c r="BK487" s="60"/>
      <c r="BL487" s="60"/>
    </row>
    <row r="488" spans="1:64" s="9" customFormat="1" ht="12.75">
      <c r="A488" s="41" t="s">
        <v>617</v>
      </c>
      <c r="B488" s="41" t="s">
        <v>618</v>
      </c>
      <c r="C488" s="41" t="s">
        <v>619</v>
      </c>
      <c r="D488" s="41" t="s">
        <v>620</v>
      </c>
      <c r="E488" s="18" t="s">
        <v>621</v>
      </c>
      <c r="F488" s="18" t="s">
        <v>622</v>
      </c>
      <c r="G488" s="18" t="s">
        <v>623</v>
      </c>
      <c r="H488" s="41"/>
      <c r="I488" s="41"/>
      <c r="J488" s="41"/>
      <c r="K488" s="41"/>
      <c r="L488" s="41"/>
      <c r="M488" s="41"/>
      <c r="N488" s="41"/>
      <c r="O488" s="41"/>
      <c r="P488" s="60"/>
      <c r="Q488" s="63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  <c r="AW488" s="60"/>
      <c r="AX488" s="60"/>
      <c r="AY488" s="60"/>
      <c r="AZ488" s="60"/>
      <c r="BA488" s="60"/>
      <c r="BB488" s="60"/>
      <c r="BC488" s="60"/>
      <c r="BD488" s="60"/>
      <c r="BE488" s="60"/>
      <c r="BF488" s="60"/>
      <c r="BG488" s="60"/>
      <c r="BH488" s="60"/>
      <c r="BI488" s="60"/>
      <c r="BJ488" s="60"/>
      <c r="BK488" s="60"/>
      <c r="BL488" s="60"/>
    </row>
    <row r="489" spans="1:64" s="9" customFormat="1" ht="12.75">
      <c r="A489" s="41">
        <v>6</v>
      </c>
      <c r="B489" s="41">
        <v>5</v>
      </c>
      <c r="C489" s="41">
        <v>6</v>
      </c>
      <c r="D489" s="41">
        <v>2</v>
      </c>
      <c r="E489" s="18">
        <v>6</v>
      </c>
      <c r="F489" s="18">
        <v>5</v>
      </c>
      <c r="G489" s="18">
        <v>5</v>
      </c>
      <c r="H489" s="41"/>
      <c r="I489" s="41"/>
      <c r="J489" s="41"/>
      <c r="K489" s="41"/>
      <c r="L489" s="41"/>
      <c r="M489" s="41"/>
      <c r="N489" s="41"/>
      <c r="O489" s="41"/>
      <c r="P489" s="60"/>
      <c r="Q489" s="63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  <c r="AX489" s="60"/>
      <c r="AY489" s="60"/>
      <c r="AZ489" s="60"/>
      <c r="BA489" s="60"/>
      <c r="BB489" s="60"/>
      <c r="BC489" s="60"/>
      <c r="BD489" s="60"/>
      <c r="BE489" s="60"/>
      <c r="BF489" s="60"/>
      <c r="BG489" s="60"/>
      <c r="BH489" s="60"/>
      <c r="BI489" s="60"/>
      <c r="BJ489" s="60"/>
      <c r="BK489" s="60"/>
      <c r="BL489" s="60"/>
    </row>
    <row r="490" spans="1:64" s="11" customFormat="1" ht="15" customHeight="1">
      <c r="A490" s="38">
        <v>94</v>
      </c>
      <c r="B490" s="38">
        <v>82</v>
      </c>
      <c r="C490" s="38">
        <v>97</v>
      </c>
      <c r="D490" s="38">
        <v>71</v>
      </c>
      <c r="E490" s="38">
        <v>86</v>
      </c>
      <c r="F490" s="38">
        <v>92</v>
      </c>
      <c r="G490" s="38">
        <v>85</v>
      </c>
      <c r="H490" s="38"/>
      <c r="I490" s="38"/>
      <c r="J490" s="38"/>
      <c r="K490" s="38"/>
      <c r="L490" s="38"/>
      <c r="M490" s="38"/>
      <c r="N490" s="38"/>
      <c r="O490" s="38"/>
      <c r="P490" s="62"/>
      <c r="Q490" s="64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  <c r="AD490" s="62"/>
      <c r="AE490" s="62"/>
      <c r="AF490" s="62"/>
      <c r="AG490" s="62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  <c r="AV490" s="62"/>
      <c r="AW490" s="62"/>
      <c r="AX490" s="62"/>
      <c r="AY490" s="62"/>
      <c r="AZ490" s="62"/>
      <c r="BA490" s="62"/>
      <c r="BB490" s="62"/>
      <c r="BC490" s="62"/>
      <c r="BD490" s="62"/>
      <c r="BE490" s="62"/>
      <c r="BF490" s="62"/>
      <c r="BG490" s="62"/>
      <c r="BH490" s="62"/>
      <c r="BI490" s="62"/>
      <c r="BJ490" s="62"/>
      <c r="BK490" s="62"/>
      <c r="BL490" s="62"/>
    </row>
    <row r="491" spans="1:64" s="9" customFormat="1" ht="12.75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60"/>
      <c r="Q491" s="63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  <c r="AW491" s="60"/>
      <c r="AX491" s="60"/>
      <c r="AY491" s="60"/>
      <c r="AZ491" s="60"/>
      <c r="BA491" s="60"/>
      <c r="BB491" s="60"/>
      <c r="BC491" s="60"/>
      <c r="BD491" s="60"/>
      <c r="BE491" s="60"/>
      <c r="BF491" s="60"/>
      <c r="BG491" s="60"/>
      <c r="BH491" s="60"/>
      <c r="BI491" s="60"/>
      <c r="BJ491" s="60"/>
      <c r="BK491" s="60"/>
      <c r="BL491" s="60"/>
    </row>
    <row r="492" spans="1:64" s="9" customFormat="1" ht="12.75">
      <c r="A492" s="29" t="s">
        <v>624</v>
      </c>
      <c r="B492" s="41" t="s">
        <v>2</v>
      </c>
      <c r="C492" s="41">
        <v>20</v>
      </c>
      <c r="D492" s="41" t="s">
        <v>3</v>
      </c>
      <c r="E492" s="41" t="s">
        <v>616</v>
      </c>
      <c r="F492" s="18" t="s">
        <v>5</v>
      </c>
      <c r="G492" s="17">
        <f>(A494*A495+B494*B495+C494*C495+D494*D495+E494*E495+F494*F495+G494*G495+H494*H495)/C492</f>
        <v>90.85</v>
      </c>
      <c r="H492" s="18"/>
      <c r="I492" s="18"/>
      <c r="J492" s="18"/>
      <c r="K492" s="18"/>
      <c r="L492" s="18"/>
      <c r="M492" s="18"/>
      <c r="N492" s="15"/>
      <c r="O492" s="15"/>
      <c r="P492" s="60"/>
      <c r="Q492" s="63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  <c r="AZ492" s="60"/>
      <c r="BA492" s="60"/>
      <c r="BB492" s="60"/>
      <c r="BC492" s="60"/>
      <c r="BD492" s="60"/>
      <c r="BE492" s="60"/>
      <c r="BF492" s="60"/>
      <c r="BG492" s="60"/>
      <c r="BH492" s="60"/>
      <c r="BI492" s="60"/>
      <c r="BJ492" s="60"/>
      <c r="BK492" s="60"/>
      <c r="BL492" s="60"/>
    </row>
    <row r="493" spans="1:64" s="9" customFormat="1" ht="12.75">
      <c r="A493" s="18" t="s">
        <v>625</v>
      </c>
      <c r="B493" s="18" t="s">
        <v>620</v>
      </c>
      <c r="C493" s="18" t="s">
        <v>626</v>
      </c>
      <c r="D493" s="18" t="s">
        <v>627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5"/>
      <c r="O493" s="15"/>
      <c r="P493" s="60"/>
      <c r="Q493" s="63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  <c r="AW493" s="60"/>
      <c r="AX493" s="60"/>
      <c r="AY493" s="60"/>
      <c r="AZ493" s="60"/>
      <c r="BA493" s="60"/>
      <c r="BB493" s="60"/>
      <c r="BC493" s="60"/>
      <c r="BD493" s="60"/>
      <c r="BE493" s="60"/>
      <c r="BF493" s="60"/>
      <c r="BG493" s="60"/>
      <c r="BH493" s="60"/>
      <c r="BI493" s="60"/>
      <c r="BJ493" s="60"/>
      <c r="BK493" s="60"/>
      <c r="BL493" s="60"/>
    </row>
    <row r="494" spans="1:64" s="10" customFormat="1" ht="12.75">
      <c r="A494" s="22">
        <v>5</v>
      </c>
      <c r="B494" s="18">
        <v>3</v>
      </c>
      <c r="C494" s="18">
        <v>6</v>
      </c>
      <c r="D494" s="18">
        <v>6</v>
      </c>
      <c r="E494" s="18"/>
      <c r="F494" s="18"/>
      <c r="G494" s="18"/>
      <c r="H494" s="18"/>
      <c r="I494" s="18"/>
      <c r="J494" s="18"/>
      <c r="K494" s="18"/>
      <c r="L494" s="18"/>
      <c r="M494" s="18"/>
      <c r="N494" s="15"/>
      <c r="O494" s="15"/>
      <c r="P494" s="60"/>
      <c r="Q494" s="63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  <c r="AW494" s="60"/>
      <c r="AX494" s="60"/>
      <c r="AY494" s="60"/>
      <c r="AZ494" s="60"/>
      <c r="BA494" s="60"/>
      <c r="BB494" s="60"/>
      <c r="BC494" s="60"/>
      <c r="BD494" s="60"/>
      <c r="BE494" s="60"/>
      <c r="BF494" s="60"/>
      <c r="BG494" s="60"/>
      <c r="BH494" s="60"/>
      <c r="BI494" s="60"/>
      <c r="BJ494" s="60"/>
      <c r="BK494" s="60"/>
      <c r="BL494" s="60"/>
    </row>
    <row r="495" spans="1:64" s="9" customFormat="1" ht="12.75">
      <c r="A495" s="19">
        <v>94</v>
      </c>
      <c r="B495" s="19">
        <v>71</v>
      </c>
      <c r="C495" s="19">
        <v>95</v>
      </c>
      <c r="D495" s="19">
        <v>94</v>
      </c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60"/>
      <c r="Q495" s="63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  <c r="BB495" s="60"/>
      <c r="BC495" s="60"/>
      <c r="BD495" s="60"/>
      <c r="BE495" s="60"/>
      <c r="BF495" s="60"/>
      <c r="BG495" s="60"/>
      <c r="BH495" s="60"/>
      <c r="BI495" s="60"/>
      <c r="BJ495" s="60"/>
      <c r="BK495" s="60"/>
      <c r="BL495" s="60"/>
    </row>
    <row r="496" spans="1:64" s="9" customFormat="1" ht="1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  <c r="AW496" s="60"/>
      <c r="AX496" s="60"/>
      <c r="AY496" s="60"/>
      <c r="AZ496" s="60"/>
      <c r="BA496" s="60"/>
      <c r="BB496" s="60"/>
      <c r="BC496" s="60"/>
      <c r="BD496" s="60"/>
      <c r="BE496" s="60"/>
      <c r="BF496" s="60"/>
      <c r="BG496" s="60"/>
      <c r="BH496" s="60"/>
      <c r="BI496" s="60"/>
      <c r="BJ496" s="60"/>
      <c r="BK496" s="60"/>
      <c r="BL496" s="60"/>
    </row>
    <row r="497" spans="1:64" s="9" customFormat="1" ht="12.75">
      <c r="A497" s="29" t="s">
        <v>628</v>
      </c>
      <c r="B497" s="41" t="s">
        <v>2</v>
      </c>
      <c r="C497" s="41">
        <v>36</v>
      </c>
      <c r="D497" s="41" t="s">
        <v>3</v>
      </c>
      <c r="E497" s="18" t="s">
        <v>546</v>
      </c>
      <c r="F497" s="18" t="s">
        <v>5</v>
      </c>
      <c r="G497" s="17">
        <f>(A499*A500+B499*B500+C499*C500+D499*D500+E499*E500+F499*F500+G499*G500+H499*H500+I499*I500+J499*J500)/C497</f>
        <v>84.5277777777778</v>
      </c>
      <c r="H497" s="22"/>
      <c r="I497" s="18"/>
      <c r="J497" s="18"/>
      <c r="K497" s="18"/>
      <c r="L497" s="18"/>
      <c r="M497" s="18"/>
      <c r="N497" s="15"/>
      <c r="O497" s="15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  <c r="AW497" s="60"/>
      <c r="AX497" s="60"/>
      <c r="AY497" s="60"/>
      <c r="AZ497" s="60"/>
      <c r="BA497" s="60"/>
      <c r="BB497" s="60"/>
      <c r="BC497" s="60"/>
      <c r="BD497" s="60"/>
      <c r="BE497" s="60"/>
      <c r="BF497" s="60"/>
      <c r="BG497" s="60"/>
      <c r="BH497" s="60"/>
      <c r="BI497" s="60"/>
      <c r="BJ497" s="60"/>
      <c r="BK497" s="60"/>
      <c r="BL497" s="60"/>
    </row>
    <row r="498" spans="1:64" s="9" customFormat="1" ht="12.75">
      <c r="A498" s="58" t="s">
        <v>629</v>
      </c>
      <c r="B498" s="58" t="s">
        <v>630</v>
      </c>
      <c r="C498" s="58" t="s">
        <v>631</v>
      </c>
      <c r="D498" s="58" t="s">
        <v>632</v>
      </c>
      <c r="E498" s="58" t="s">
        <v>551</v>
      </c>
      <c r="F498" s="58" t="s">
        <v>152</v>
      </c>
      <c r="G498" s="58" t="s">
        <v>559</v>
      </c>
      <c r="H498" s="58" t="s">
        <v>633</v>
      </c>
      <c r="I498" s="58" t="s">
        <v>634</v>
      </c>
      <c r="J498" s="58" t="s">
        <v>635</v>
      </c>
      <c r="K498" s="18"/>
      <c r="L498" s="18"/>
      <c r="M498" s="18"/>
      <c r="N498" s="18"/>
      <c r="O498" s="15"/>
      <c r="P498" s="60"/>
      <c r="Q498" s="63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  <c r="AW498" s="60"/>
      <c r="AX498" s="60"/>
      <c r="AY498" s="60"/>
      <c r="AZ498" s="60"/>
      <c r="BA498" s="60"/>
      <c r="BB498" s="60"/>
      <c r="BC498" s="60"/>
      <c r="BD498" s="60"/>
      <c r="BE498" s="60"/>
      <c r="BF498" s="60"/>
      <c r="BG498" s="60"/>
      <c r="BH498" s="60"/>
      <c r="BI498" s="60"/>
      <c r="BJ498" s="60"/>
      <c r="BK498" s="60"/>
      <c r="BL498" s="60"/>
    </row>
    <row r="499" spans="1:64" s="10" customFormat="1" ht="12.75">
      <c r="A499" s="59">
        <v>6</v>
      </c>
      <c r="B499" s="58">
        <v>6</v>
      </c>
      <c r="C499" s="58">
        <v>6</v>
      </c>
      <c r="D499" s="58">
        <v>6</v>
      </c>
      <c r="E499" s="58">
        <v>1</v>
      </c>
      <c r="F499" s="58">
        <v>1</v>
      </c>
      <c r="G499" s="58">
        <v>1</v>
      </c>
      <c r="H499" s="58">
        <v>2</v>
      </c>
      <c r="I499" s="58">
        <v>5</v>
      </c>
      <c r="J499" s="58">
        <v>2</v>
      </c>
      <c r="K499" s="18"/>
      <c r="L499" s="18"/>
      <c r="M499" s="18"/>
      <c r="N499" s="18"/>
      <c r="O499" s="15"/>
      <c r="P499" s="60"/>
      <c r="Q499" s="63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  <c r="AW499" s="60"/>
      <c r="AX499" s="60"/>
      <c r="AY499" s="60"/>
      <c r="AZ499" s="60"/>
      <c r="BA499" s="60"/>
      <c r="BB499" s="60"/>
      <c r="BC499" s="60"/>
      <c r="BD499" s="60"/>
      <c r="BE499" s="60"/>
      <c r="BF499" s="60"/>
      <c r="BG499" s="60"/>
      <c r="BH499" s="60"/>
      <c r="BI499" s="60"/>
      <c r="BJ499" s="60"/>
      <c r="BK499" s="60"/>
      <c r="BL499" s="60"/>
    </row>
    <row r="500" spans="1:64" s="9" customFormat="1" ht="12.75">
      <c r="A500" s="19">
        <v>87</v>
      </c>
      <c r="B500" s="19">
        <v>76</v>
      </c>
      <c r="C500" s="19">
        <v>91</v>
      </c>
      <c r="D500" s="19">
        <v>84</v>
      </c>
      <c r="E500" s="19">
        <v>79</v>
      </c>
      <c r="F500" s="19">
        <v>60</v>
      </c>
      <c r="G500" s="19">
        <v>80</v>
      </c>
      <c r="H500" s="32">
        <v>84</v>
      </c>
      <c r="I500" s="19">
        <v>90</v>
      </c>
      <c r="J500" s="19">
        <v>89</v>
      </c>
      <c r="K500" s="19"/>
      <c r="L500" s="32"/>
      <c r="M500" s="19"/>
      <c r="N500" s="19"/>
      <c r="O500" s="19"/>
      <c r="P500" s="60"/>
      <c r="Q500" s="63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  <c r="AW500" s="60"/>
      <c r="AX500" s="60"/>
      <c r="AY500" s="60"/>
      <c r="AZ500" s="60"/>
      <c r="BA500" s="60"/>
      <c r="BB500" s="60"/>
      <c r="BC500" s="60"/>
      <c r="BD500" s="60"/>
      <c r="BE500" s="60"/>
      <c r="BF500" s="60"/>
      <c r="BG500" s="60"/>
      <c r="BH500" s="60"/>
      <c r="BI500" s="60"/>
      <c r="BJ500" s="60"/>
      <c r="BK500" s="60"/>
      <c r="BL500" s="60"/>
    </row>
    <row r="501" spans="1:64" s="9" customFormat="1" ht="12.75">
      <c r="A501" s="15"/>
      <c r="B501" s="15"/>
      <c r="C501" s="15"/>
      <c r="D501" s="15"/>
      <c r="E501" s="15"/>
      <c r="F501" s="15"/>
      <c r="G501" s="15"/>
      <c r="H501" s="18"/>
      <c r="I501" s="18"/>
      <c r="J501" s="18"/>
      <c r="K501" s="18"/>
      <c r="L501" s="18"/>
      <c r="M501" s="18"/>
      <c r="N501" s="15"/>
      <c r="O501" s="15"/>
      <c r="P501" s="60"/>
      <c r="Q501" s="63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  <c r="AX501" s="60"/>
      <c r="AY501" s="60"/>
      <c r="AZ501" s="60"/>
      <c r="BA501" s="60"/>
      <c r="BB501" s="60"/>
      <c r="BC501" s="60"/>
      <c r="BD501" s="60"/>
      <c r="BE501" s="60"/>
      <c r="BF501" s="60"/>
      <c r="BG501" s="60"/>
      <c r="BH501" s="60"/>
      <c r="BI501" s="60"/>
      <c r="BJ501" s="60"/>
      <c r="BK501" s="60"/>
      <c r="BL501" s="60"/>
    </row>
    <row r="502" spans="1:64" s="9" customFormat="1" ht="12.75">
      <c r="A502" s="29" t="s">
        <v>636</v>
      </c>
      <c r="B502" s="41" t="s">
        <v>2</v>
      </c>
      <c r="C502" s="41">
        <v>29</v>
      </c>
      <c r="D502" s="41" t="s">
        <v>3</v>
      </c>
      <c r="E502" s="18" t="s">
        <v>546</v>
      </c>
      <c r="F502" s="18" t="s">
        <v>5</v>
      </c>
      <c r="G502" s="17">
        <f>(A504*A505+B504*B505+C504*C505+D504*D505+E504*E505+F504*F505+G504*G505+H504*H505+I504*I505+J504*J505)/C502</f>
        <v>89.379310344827601</v>
      </c>
      <c r="H502" s="18"/>
      <c r="I502" s="18"/>
      <c r="J502" s="18"/>
      <c r="K502" s="18"/>
      <c r="L502" s="18"/>
      <c r="M502" s="18"/>
      <c r="N502" s="15"/>
      <c r="O502" s="15"/>
      <c r="P502" s="60"/>
      <c r="Q502" s="63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  <c r="AW502" s="60"/>
      <c r="AX502" s="60"/>
      <c r="AY502" s="60"/>
      <c r="AZ502" s="60"/>
      <c r="BA502" s="60"/>
      <c r="BB502" s="60"/>
      <c r="BC502" s="60"/>
      <c r="BD502" s="60"/>
      <c r="BE502" s="60"/>
      <c r="BF502" s="60"/>
      <c r="BG502" s="60"/>
      <c r="BH502" s="60"/>
      <c r="BI502" s="60"/>
      <c r="BJ502" s="60"/>
      <c r="BK502" s="60"/>
      <c r="BL502" s="60"/>
    </row>
    <row r="503" spans="1:64" s="9" customFormat="1" ht="12.75">
      <c r="A503" s="45" t="s">
        <v>614</v>
      </c>
      <c r="B503" s="45" t="s">
        <v>637</v>
      </c>
      <c r="C503" s="46" t="s">
        <v>635</v>
      </c>
      <c r="D503" s="45" t="s">
        <v>638</v>
      </c>
      <c r="E503" s="45" t="s">
        <v>639</v>
      </c>
      <c r="F503" s="45" t="s">
        <v>640</v>
      </c>
      <c r="G503" s="45" t="s">
        <v>641</v>
      </c>
      <c r="H503" s="18"/>
      <c r="I503" s="18"/>
      <c r="J503" s="18"/>
      <c r="K503" s="18"/>
      <c r="L503" s="18"/>
      <c r="M503" s="15"/>
      <c r="N503" s="15"/>
      <c r="O503" s="15"/>
      <c r="P503" s="60"/>
      <c r="Q503" s="63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  <c r="AW503" s="60"/>
      <c r="AX503" s="60"/>
      <c r="AY503" s="60"/>
      <c r="AZ503" s="60"/>
      <c r="BA503" s="60"/>
      <c r="BB503" s="60"/>
      <c r="BC503" s="60"/>
      <c r="BD503" s="60"/>
      <c r="BE503" s="60"/>
      <c r="BF503" s="60"/>
      <c r="BG503" s="60"/>
      <c r="BH503" s="60"/>
      <c r="BI503" s="60"/>
      <c r="BJ503" s="60"/>
      <c r="BK503" s="60"/>
      <c r="BL503" s="60"/>
    </row>
    <row r="504" spans="1:64" s="10" customFormat="1" ht="12.75">
      <c r="A504" s="45">
        <v>4</v>
      </c>
      <c r="B504" s="45">
        <v>6</v>
      </c>
      <c r="C504" s="45">
        <v>1</v>
      </c>
      <c r="D504" s="49">
        <v>2</v>
      </c>
      <c r="E504" s="45">
        <v>6</v>
      </c>
      <c r="F504" s="45">
        <v>5</v>
      </c>
      <c r="G504" s="45">
        <v>5</v>
      </c>
      <c r="H504" s="18"/>
      <c r="I504" s="18"/>
      <c r="J504" s="18"/>
      <c r="K504" s="18"/>
      <c r="L504" s="18"/>
      <c r="M504" s="15"/>
      <c r="N504" s="15"/>
      <c r="O504" s="15"/>
      <c r="P504" s="60"/>
      <c r="Q504" s="63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  <c r="AW504" s="60"/>
      <c r="AX504" s="60"/>
      <c r="AY504" s="60"/>
      <c r="AZ504" s="60"/>
      <c r="BA504" s="60"/>
      <c r="BB504" s="60"/>
      <c r="BC504" s="60"/>
      <c r="BD504" s="60"/>
      <c r="BE504" s="60"/>
      <c r="BF504" s="60"/>
      <c r="BG504" s="60"/>
      <c r="BH504" s="60"/>
      <c r="BI504" s="60"/>
      <c r="BJ504" s="60"/>
      <c r="BK504" s="60"/>
      <c r="BL504" s="60"/>
    </row>
    <row r="505" spans="1:64" s="9" customFormat="1" ht="12.75">
      <c r="A505" s="19">
        <v>88</v>
      </c>
      <c r="B505" s="19">
        <v>97</v>
      </c>
      <c r="C505" s="19">
        <v>89</v>
      </c>
      <c r="D505" s="19">
        <v>85</v>
      </c>
      <c r="E505" s="19">
        <v>89</v>
      </c>
      <c r="F505" s="19">
        <v>88</v>
      </c>
      <c r="G505" s="19">
        <v>85</v>
      </c>
      <c r="H505" s="19"/>
      <c r="I505" s="19"/>
      <c r="J505" s="19"/>
      <c r="K505" s="19"/>
      <c r="L505" s="19"/>
      <c r="M505" s="19"/>
      <c r="N505" s="19"/>
      <c r="O505" s="19"/>
      <c r="P505" s="60"/>
      <c r="Q505" s="63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  <c r="AZ505" s="60"/>
      <c r="BA505" s="60"/>
      <c r="BB505" s="60"/>
      <c r="BC505" s="60"/>
      <c r="BD505" s="60"/>
      <c r="BE505" s="60"/>
      <c r="BF505" s="60"/>
      <c r="BG505" s="60"/>
      <c r="BH505" s="60"/>
      <c r="BI505" s="60"/>
      <c r="BJ505" s="60"/>
      <c r="BK505" s="60"/>
      <c r="BL505" s="60"/>
    </row>
    <row r="506" spans="1:64" s="1" customFormat="1" ht="12.75">
      <c r="A506" s="22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642</v>
      </c>
      <c r="B507" s="18" t="s">
        <v>2</v>
      </c>
      <c r="C507" s="18">
        <v>34</v>
      </c>
      <c r="D507" s="18" t="s">
        <v>3</v>
      </c>
      <c r="E507" s="18" t="s">
        <v>643</v>
      </c>
      <c r="F507" s="18" t="s">
        <v>5</v>
      </c>
      <c r="G507" s="17">
        <f>(A509*A510+B509*B510+C509*C510+D509*D510+E509*E510+F509*F510+G509*G510+H509*H510+I509*I510+J509*J510)/C507</f>
        <v>87.235294117647101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18" t="s">
        <v>644</v>
      </c>
      <c r="B508" s="18" t="s">
        <v>645</v>
      </c>
      <c r="C508" s="18" t="s">
        <v>646</v>
      </c>
      <c r="D508" s="18" t="s">
        <v>647</v>
      </c>
      <c r="E508" s="18" t="s">
        <v>648</v>
      </c>
      <c r="F508" s="18" t="s">
        <v>649</v>
      </c>
      <c r="G508" s="18" t="s">
        <v>635</v>
      </c>
      <c r="H508" s="18"/>
      <c r="I508" s="15"/>
      <c r="J508" s="15"/>
      <c r="K508" s="15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">
      <c r="A509" s="18">
        <v>5</v>
      </c>
      <c r="B509" s="41">
        <v>5</v>
      </c>
      <c r="C509" s="41">
        <v>5</v>
      </c>
      <c r="D509" s="41">
        <v>6</v>
      </c>
      <c r="E509" s="18">
        <v>6</v>
      </c>
      <c r="F509" s="18">
        <v>6</v>
      </c>
      <c r="G509" s="18">
        <v>1</v>
      </c>
      <c r="H509" s="18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">
      <c r="A510" s="19">
        <v>81</v>
      </c>
      <c r="B510" s="19">
        <v>84</v>
      </c>
      <c r="C510" s="19">
        <v>84</v>
      </c>
      <c r="D510" s="19">
        <v>89</v>
      </c>
      <c r="E510" s="19">
        <v>87</v>
      </c>
      <c r="F510" s="19">
        <v>96</v>
      </c>
      <c r="G510" s="19">
        <v>89</v>
      </c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 ht="12">
      <c r="A512" s="14" t="s">
        <v>650</v>
      </c>
      <c r="B512" s="18" t="s">
        <v>2</v>
      </c>
      <c r="C512" s="18">
        <v>22</v>
      </c>
      <c r="D512" s="18" t="s">
        <v>3</v>
      </c>
      <c r="E512" s="18" t="s">
        <v>539</v>
      </c>
      <c r="F512" s="18" t="s">
        <v>5</v>
      </c>
      <c r="G512" s="17">
        <f>(A514*A515+B514*B515+C514*C515+D514*D515+E514*E515+F514*F515+G514*G515+H514*H515+I514*I515+J514*J515)/C512</f>
        <v>86.272727272727295</v>
      </c>
      <c r="H512" s="15"/>
      <c r="I512" s="15"/>
      <c r="J512" s="15"/>
      <c r="K512" s="15"/>
      <c r="L512" s="15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 ht="12">
      <c r="A513" s="65" t="s">
        <v>651</v>
      </c>
      <c r="B513" s="65" t="s">
        <v>652</v>
      </c>
      <c r="C513" s="65" t="s">
        <v>542</v>
      </c>
      <c r="D513" s="65" t="s">
        <v>653</v>
      </c>
      <c r="E513" s="65" t="s">
        <v>540</v>
      </c>
      <c r="F513" s="65" t="s">
        <v>654</v>
      </c>
      <c r="G513" s="18"/>
      <c r="H513" s="18"/>
      <c r="I513" s="15"/>
      <c r="J513" s="15"/>
      <c r="K513" s="18"/>
      <c r="L513" s="15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.75">
      <c r="A514" s="65">
        <v>6</v>
      </c>
      <c r="B514" s="65">
        <v>6</v>
      </c>
      <c r="C514" s="66">
        <v>1</v>
      </c>
      <c r="D514" s="65">
        <v>6</v>
      </c>
      <c r="E514" s="65">
        <v>1</v>
      </c>
      <c r="F514" s="65">
        <v>2</v>
      </c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19">
        <v>83</v>
      </c>
      <c r="B515" s="19">
        <v>88</v>
      </c>
      <c r="C515" s="19">
        <v>85</v>
      </c>
      <c r="D515" s="19">
        <v>85</v>
      </c>
      <c r="E515" s="32">
        <v>89</v>
      </c>
      <c r="F515" s="19">
        <v>94</v>
      </c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7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>
      <c r="A517" s="14" t="s">
        <v>655</v>
      </c>
      <c r="B517" s="18" t="s">
        <v>2</v>
      </c>
      <c r="C517" s="18">
        <v>19</v>
      </c>
      <c r="D517" s="18" t="s">
        <v>3</v>
      </c>
      <c r="E517" s="18" t="s">
        <v>539</v>
      </c>
      <c r="F517" s="18" t="s">
        <v>5</v>
      </c>
      <c r="G517" s="17">
        <f>(A519*A520+B519*B520+C519*C520+D519*D520+E519*E520+F519*F520+G519*G520+H519*H520+I519*I520+J519*J520)/C517</f>
        <v>80.736842105263193</v>
      </c>
      <c r="H517" s="67"/>
      <c r="I517" s="67"/>
      <c r="J517" s="67"/>
      <c r="K517" s="67"/>
      <c r="L517" s="67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>
      <c r="A518" s="15" t="s">
        <v>656</v>
      </c>
      <c r="B518" s="15" t="s">
        <v>657</v>
      </c>
      <c r="C518" s="15" t="s">
        <v>658</v>
      </c>
      <c r="D518" s="15" t="s">
        <v>563</v>
      </c>
      <c r="E518" s="15" t="s">
        <v>654</v>
      </c>
      <c r="F518" s="15"/>
      <c r="G518" s="15"/>
      <c r="H518" s="67"/>
      <c r="I518" s="67"/>
      <c r="J518" s="67"/>
      <c r="K518" s="67"/>
      <c r="L518" s="67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">
      <c r="A519" s="15">
        <v>5</v>
      </c>
      <c r="B519" s="15">
        <v>3</v>
      </c>
      <c r="C519" s="15">
        <v>4</v>
      </c>
      <c r="D519" s="15">
        <v>3</v>
      </c>
      <c r="E519" s="15">
        <v>4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2">
        <v>79</v>
      </c>
      <c r="B520" s="19">
        <v>84</v>
      </c>
      <c r="C520" s="19">
        <v>58</v>
      </c>
      <c r="D520" s="19">
        <v>93</v>
      </c>
      <c r="E520" s="19">
        <v>94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27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">
      <c r="A522" s="14" t="s">
        <v>659</v>
      </c>
      <c r="B522" s="15" t="s">
        <v>2</v>
      </c>
      <c r="C522" s="15">
        <v>26</v>
      </c>
      <c r="D522" s="15" t="s">
        <v>3</v>
      </c>
      <c r="E522" s="68" t="s">
        <v>660</v>
      </c>
      <c r="F522" s="18" t="s">
        <v>5</v>
      </c>
      <c r="G522" s="17">
        <f>(A524*A525+B524*B525+C524*C525+D524*D525+E524*E525+F524*F525+G524*G525+H524*H525+I524*I525+J524*J525)/C522</f>
        <v>75.346153846153797</v>
      </c>
      <c r="H522" s="15"/>
      <c r="I522" s="15"/>
      <c r="J522" s="15"/>
      <c r="K522" s="15"/>
      <c r="L522" s="15"/>
      <c r="M522" s="15"/>
      <c r="N522" s="15"/>
      <c r="O522" s="1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">
      <c r="A523" s="46" t="s">
        <v>661</v>
      </c>
      <c r="B523" s="46" t="s">
        <v>662</v>
      </c>
      <c r="C523" s="46" t="s">
        <v>663</v>
      </c>
      <c r="D523" s="46" t="s">
        <v>664</v>
      </c>
      <c r="E523" s="46" t="s">
        <v>665</v>
      </c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2" customFormat="1" ht="12.75">
      <c r="A524" s="69">
        <v>3</v>
      </c>
      <c r="B524" s="69">
        <v>6</v>
      </c>
      <c r="C524" s="69">
        <v>6</v>
      </c>
      <c r="D524" s="69">
        <v>5</v>
      </c>
      <c r="E524" s="69">
        <v>6</v>
      </c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1" customFormat="1" ht="12.75">
      <c r="A525" s="32">
        <v>93</v>
      </c>
      <c r="B525" s="19">
        <v>86</v>
      </c>
      <c r="C525" s="19">
        <v>91</v>
      </c>
      <c r="D525" s="19">
        <v>84</v>
      </c>
      <c r="E525" s="19">
        <v>33</v>
      </c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5"/>
      <c r="C526" s="15"/>
      <c r="D526" s="15"/>
      <c r="E526" s="15"/>
      <c r="F526" s="15"/>
      <c r="G526" s="15"/>
      <c r="H526" s="18"/>
      <c r="I526" s="18"/>
      <c r="J526" s="18"/>
      <c r="K526" s="18"/>
      <c r="L526" s="18"/>
      <c r="M526" s="18"/>
      <c r="N526" s="15"/>
      <c r="O526" s="15"/>
      <c r="P526" s="5"/>
      <c r="Q526" s="31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666</v>
      </c>
      <c r="B527" s="18" t="s">
        <v>203</v>
      </c>
      <c r="C527" s="18">
        <v>31</v>
      </c>
      <c r="D527" s="18" t="s">
        <v>3</v>
      </c>
      <c r="E527" s="18" t="s">
        <v>667</v>
      </c>
      <c r="F527" s="18" t="s">
        <v>5</v>
      </c>
      <c r="G527" s="17">
        <f>(A529*A530+B529*B530+C529*C530+D529*D530+E529*E530+F529*F530+G529*G530+H529*H530)/C527</f>
        <v>85.645161290322605</v>
      </c>
      <c r="H527" s="48"/>
      <c r="I527" s="48"/>
      <c r="J527" s="48"/>
      <c r="K527" s="48"/>
      <c r="L527" s="48"/>
      <c r="M527" s="48"/>
      <c r="N527" s="48"/>
      <c r="O527" s="48"/>
      <c r="P527" s="5"/>
      <c r="Q527" s="31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668</v>
      </c>
      <c r="B528" s="15" t="s">
        <v>669</v>
      </c>
      <c r="C528" s="15" t="s">
        <v>185</v>
      </c>
      <c r="D528" s="15" t="s">
        <v>670</v>
      </c>
      <c r="E528" s="15" t="s">
        <v>671</v>
      </c>
      <c r="F528" s="15" t="s">
        <v>672</v>
      </c>
      <c r="G528" s="15" t="s">
        <v>673</v>
      </c>
      <c r="H528" s="15"/>
      <c r="I528" s="15"/>
      <c r="J528" s="15"/>
      <c r="K528" s="15"/>
      <c r="L528" s="15"/>
      <c r="M528" s="15"/>
      <c r="N528" s="48"/>
      <c r="O528" s="48"/>
      <c r="P528" s="5"/>
      <c r="Q528" s="31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3</v>
      </c>
      <c r="B529" s="18">
        <v>6</v>
      </c>
      <c r="C529" s="18">
        <v>1</v>
      </c>
      <c r="D529" s="18">
        <v>6</v>
      </c>
      <c r="E529" s="18">
        <v>4</v>
      </c>
      <c r="F529" s="18">
        <v>6</v>
      </c>
      <c r="G529" s="15">
        <v>4</v>
      </c>
      <c r="H529" s="41"/>
      <c r="I529" s="18"/>
      <c r="J529" s="18"/>
      <c r="K529" s="18"/>
      <c r="L529" s="15"/>
      <c r="M529" s="41"/>
      <c r="N529" s="48"/>
      <c r="O529" s="48"/>
      <c r="P529" s="5"/>
      <c r="Q529" s="31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8">
        <v>86</v>
      </c>
      <c r="B530" s="38">
        <v>93</v>
      </c>
      <c r="C530" s="38">
        <v>83</v>
      </c>
      <c r="D530" s="38">
        <v>91</v>
      </c>
      <c r="E530" s="38">
        <v>90</v>
      </c>
      <c r="F530" s="38">
        <v>85</v>
      </c>
      <c r="G530" s="38">
        <v>85</v>
      </c>
      <c r="H530" s="38"/>
      <c r="I530" s="38"/>
      <c r="J530" s="38"/>
      <c r="K530" s="38"/>
      <c r="L530" s="38"/>
      <c r="M530" s="61"/>
      <c r="N530" s="61"/>
      <c r="O530" s="61"/>
      <c r="P530" s="5"/>
      <c r="Q530" s="31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1" customFormat="1" ht="12.75">
      <c r="A531" s="15"/>
      <c r="B531" s="18"/>
      <c r="C531" s="18"/>
      <c r="D531" s="18"/>
      <c r="E531" s="18"/>
      <c r="F531" s="18"/>
      <c r="G531" s="15"/>
      <c r="H531" s="48"/>
      <c r="I531" s="48"/>
      <c r="J531" s="48"/>
      <c r="K531" s="48"/>
      <c r="L531" s="48"/>
      <c r="M531" s="48"/>
      <c r="N531" s="48"/>
      <c r="O531" s="48"/>
      <c r="P531" s="5"/>
      <c r="Q531" s="31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1:64" s="1" customFormat="1" ht="12.75">
      <c r="A532" s="14" t="s">
        <v>674</v>
      </c>
      <c r="B532" s="18" t="s">
        <v>203</v>
      </c>
      <c r="C532" s="18">
        <v>24</v>
      </c>
      <c r="D532" s="18" t="s">
        <v>3</v>
      </c>
      <c r="E532" s="18" t="s">
        <v>675</v>
      </c>
      <c r="F532" s="18" t="s">
        <v>5</v>
      </c>
      <c r="G532" s="17">
        <f>(A534*A535+B534*B535+C534*C535+D534*D535+E534*E535+F534*F535+G534*G535+H534*H535)/C532</f>
        <v>94.4166666666667</v>
      </c>
      <c r="H532" s="48"/>
      <c r="I532" s="48"/>
      <c r="J532" s="48"/>
      <c r="K532" s="48"/>
      <c r="L532" s="48"/>
      <c r="M532" s="48"/>
      <c r="N532" s="48"/>
      <c r="O532" s="48"/>
      <c r="P532" s="5"/>
      <c r="Q532" s="31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1:64" s="1" customFormat="1" ht="12.75">
      <c r="A533" s="15" t="s">
        <v>676</v>
      </c>
      <c r="B533" s="15" t="s">
        <v>668</v>
      </c>
      <c r="C533" s="15" t="s">
        <v>677</v>
      </c>
      <c r="D533" s="15" t="s">
        <v>678</v>
      </c>
      <c r="E533" s="15" t="s">
        <v>679</v>
      </c>
      <c r="F533" s="15" t="s">
        <v>680</v>
      </c>
      <c r="G533" s="15" t="s">
        <v>681</v>
      </c>
      <c r="H533" s="15"/>
      <c r="I533" s="15"/>
      <c r="J533" s="15"/>
      <c r="K533" s="15"/>
      <c r="L533" s="48"/>
      <c r="M533" s="48"/>
      <c r="N533" s="48"/>
      <c r="O533" s="48"/>
      <c r="P533" s="5"/>
      <c r="Q533" s="31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1:64" s="1" customFormat="1" ht="12.75">
      <c r="A534" s="15">
        <v>4</v>
      </c>
      <c r="B534" s="18">
        <v>2</v>
      </c>
      <c r="C534" s="18">
        <v>1</v>
      </c>
      <c r="D534" s="18">
        <v>5</v>
      </c>
      <c r="E534" s="18">
        <v>6</v>
      </c>
      <c r="F534" s="18">
        <v>6</v>
      </c>
      <c r="G534" s="18">
        <v>2</v>
      </c>
      <c r="H534" s="18"/>
      <c r="I534" s="18"/>
      <c r="J534" s="18"/>
      <c r="K534" s="18"/>
      <c r="L534" s="48"/>
      <c r="M534" s="48"/>
      <c r="N534" s="48"/>
      <c r="O534" s="48"/>
      <c r="P534" s="5"/>
      <c r="Q534" s="31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1:64" s="2" customFormat="1" ht="12.75">
      <c r="A535" s="38">
        <v>84</v>
      </c>
      <c r="B535" s="38">
        <v>86</v>
      </c>
      <c r="C535" s="38">
        <v>87</v>
      </c>
      <c r="D535" s="38">
        <v>89</v>
      </c>
      <c r="E535" s="38">
        <v>93</v>
      </c>
      <c r="F535" s="38">
        <v>91</v>
      </c>
      <c r="G535" s="38">
        <v>61</v>
      </c>
      <c r="H535" s="38"/>
      <c r="I535" s="38"/>
      <c r="J535" s="38"/>
      <c r="K535" s="38"/>
      <c r="L535" s="61"/>
      <c r="M535" s="61"/>
      <c r="N535" s="61"/>
      <c r="O535" s="61"/>
      <c r="P535" s="5"/>
      <c r="Q535" s="31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</row>
    <row r="536" spans="1:64" s="9" customFormat="1" ht="12.75">
      <c r="A536" s="15"/>
      <c r="B536" s="18"/>
      <c r="C536" s="18"/>
      <c r="D536" s="18"/>
      <c r="E536" s="18"/>
      <c r="F536" s="18"/>
      <c r="G536" s="15"/>
      <c r="H536" s="48"/>
      <c r="I536" s="48"/>
      <c r="J536" s="48"/>
      <c r="K536" s="48"/>
      <c r="L536" s="48"/>
      <c r="M536" s="48"/>
      <c r="N536" s="48"/>
      <c r="O536" s="48"/>
      <c r="P536" s="60"/>
      <c r="Q536" s="63"/>
      <c r="R536" s="60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  <c r="AE536" s="60"/>
      <c r="AF536" s="60"/>
      <c r="AG536" s="60"/>
      <c r="AH536" s="60"/>
      <c r="AI536" s="60"/>
      <c r="AJ536" s="60"/>
      <c r="AK536" s="60"/>
      <c r="AL536" s="60"/>
      <c r="AM536" s="60"/>
      <c r="AN536" s="60"/>
      <c r="AO536" s="60"/>
      <c r="AP536" s="60"/>
      <c r="AQ536" s="60"/>
      <c r="AR536" s="60"/>
      <c r="AS536" s="60"/>
      <c r="AT536" s="60"/>
      <c r="AU536" s="60"/>
      <c r="AV536" s="60"/>
      <c r="AW536" s="60"/>
      <c r="AX536" s="60"/>
      <c r="AY536" s="60"/>
      <c r="AZ536" s="60"/>
      <c r="BA536" s="60"/>
      <c r="BB536" s="60"/>
      <c r="BC536" s="60"/>
      <c r="BD536" s="60"/>
      <c r="BE536" s="60"/>
      <c r="BF536" s="60"/>
      <c r="BG536" s="60"/>
      <c r="BH536" s="60"/>
      <c r="BI536" s="60"/>
      <c r="BJ536" s="60"/>
      <c r="BK536" s="60"/>
      <c r="BL536" s="60"/>
    </row>
    <row r="537" spans="1:64" s="9" customFormat="1" ht="12.75">
      <c r="A537" s="14" t="s">
        <v>682</v>
      </c>
      <c r="B537" s="18" t="s">
        <v>203</v>
      </c>
      <c r="C537" s="18">
        <v>28</v>
      </c>
      <c r="D537" s="18" t="s">
        <v>3</v>
      </c>
      <c r="E537" s="18" t="s">
        <v>683</v>
      </c>
      <c r="F537" s="18" t="s">
        <v>5</v>
      </c>
      <c r="G537" s="17">
        <f>(A539*A540+B539*B540+C539*C540+D539*D540+E539*E540+F539*F540+G539*G540+H539*H540+I539*I540+J539*J540+K539*K540)/C537</f>
        <v>85.142857142857096</v>
      </c>
      <c r="H537" s="48"/>
      <c r="I537" s="48"/>
      <c r="J537" s="48"/>
      <c r="K537" s="48"/>
      <c r="L537" s="48"/>
      <c r="M537" s="48"/>
      <c r="N537" s="48"/>
      <c r="O537" s="48"/>
      <c r="P537" s="60"/>
      <c r="Q537" s="63"/>
      <c r="R537" s="60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  <c r="AE537" s="60"/>
      <c r="AF537" s="60"/>
      <c r="AG537" s="60"/>
      <c r="AH537" s="60"/>
      <c r="AI537" s="60"/>
      <c r="AJ537" s="60"/>
      <c r="AK537" s="60"/>
      <c r="AL537" s="60"/>
      <c r="AM537" s="60"/>
      <c r="AN537" s="60"/>
      <c r="AO537" s="60"/>
      <c r="AP537" s="60"/>
      <c r="AQ537" s="60"/>
      <c r="AR537" s="60"/>
      <c r="AS537" s="60"/>
      <c r="AT537" s="60"/>
      <c r="AU537" s="60"/>
      <c r="AV537" s="60"/>
      <c r="AW537" s="60"/>
      <c r="AX537" s="60"/>
      <c r="AY537" s="60"/>
      <c r="AZ537" s="60"/>
      <c r="BA537" s="60"/>
      <c r="BB537" s="60"/>
      <c r="BC537" s="60"/>
      <c r="BD537" s="60"/>
      <c r="BE537" s="60"/>
      <c r="BF537" s="60"/>
      <c r="BG537" s="60"/>
      <c r="BH537" s="60"/>
      <c r="BI537" s="60"/>
      <c r="BJ537" s="60"/>
      <c r="BK537" s="60"/>
      <c r="BL537" s="60"/>
    </row>
    <row r="538" spans="1:64" s="9" customFormat="1" ht="12.75">
      <c r="A538" s="15" t="s">
        <v>684</v>
      </c>
      <c r="B538" s="15" t="s">
        <v>685</v>
      </c>
      <c r="C538" s="15" t="s">
        <v>686</v>
      </c>
      <c r="D538" s="15" t="s">
        <v>687</v>
      </c>
      <c r="E538" s="15" t="s">
        <v>681</v>
      </c>
      <c r="F538" s="15" t="s">
        <v>676</v>
      </c>
      <c r="G538" s="15" t="s">
        <v>668</v>
      </c>
      <c r="H538" s="15" t="s">
        <v>677</v>
      </c>
      <c r="I538" s="15"/>
      <c r="J538" s="15"/>
      <c r="K538" s="15"/>
      <c r="L538" s="15"/>
      <c r="M538" s="15"/>
      <c r="N538" s="48"/>
      <c r="O538" s="48"/>
      <c r="P538" s="60"/>
      <c r="Q538" s="63"/>
      <c r="R538" s="60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  <c r="AE538" s="60"/>
      <c r="AF538" s="60"/>
      <c r="AG538" s="60"/>
      <c r="AH538" s="60"/>
      <c r="AI538" s="60"/>
      <c r="AJ538" s="60"/>
      <c r="AK538" s="60"/>
      <c r="AL538" s="60"/>
      <c r="AM538" s="60"/>
      <c r="AN538" s="60"/>
      <c r="AO538" s="60"/>
      <c r="AP538" s="60"/>
      <c r="AQ538" s="60"/>
      <c r="AR538" s="60"/>
      <c r="AS538" s="60"/>
      <c r="AT538" s="60"/>
      <c r="AU538" s="60"/>
      <c r="AV538" s="60"/>
      <c r="AW538" s="60"/>
      <c r="AX538" s="60"/>
      <c r="AY538" s="60"/>
      <c r="AZ538" s="60"/>
      <c r="BA538" s="60"/>
      <c r="BB538" s="60"/>
      <c r="BC538" s="60"/>
      <c r="BD538" s="60"/>
      <c r="BE538" s="60"/>
      <c r="BF538" s="60"/>
      <c r="BG538" s="60"/>
      <c r="BH538" s="60"/>
      <c r="BI538" s="60"/>
      <c r="BJ538" s="60"/>
      <c r="BK538" s="60"/>
      <c r="BL538" s="60"/>
    </row>
    <row r="539" spans="1:64" s="9" customFormat="1" ht="12.75">
      <c r="A539" s="15">
        <v>5</v>
      </c>
      <c r="B539" s="18">
        <v>5</v>
      </c>
      <c r="C539" s="18">
        <v>4</v>
      </c>
      <c r="D539" s="18">
        <v>5</v>
      </c>
      <c r="E539" s="41">
        <v>2</v>
      </c>
      <c r="F539" s="41">
        <v>1</v>
      </c>
      <c r="G539" s="18">
        <v>2</v>
      </c>
      <c r="H539" s="18">
        <v>4</v>
      </c>
      <c r="I539" s="41"/>
      <c r="J539" s="18"/>
      <c r="K539" s="18"/>
      <c r="L539" s="18"/>
      <c r="M539" s="18"/>
      <c r="N539" s="48"/>
      <c r="O539" s="48"/>
      <c r="P539" s="60"/>
      <c r="Q539" s="63"/>
      <c r="R539" s="60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  <c r="AC539" s="60"/>
      <c r="AD539" s="60"/>
      <c r="AE539" s="60"/>
      <c r="AF539" s="60"/>
      <c r="AG539" s="60"/>
      <c r="AH539" s="60"/>
      <c r="AI539" s="60"/>
      <c r="AJ539" s="60"/>
      <c r="AK539" s="60"/>
      <c r="AL539" s="60"/>
      <c r="AM539" s="60"/>
      <c r="AN539" s="60"/>
      <c r="AO539" s="60"/>
      <c r="AP539" s="60"/>
      <c r="AQ539" s="60"/>
      <c r="AR539" s="60"/>
      <c r="AS539" s="60"/>
      <c r="AT539" s="60"/>
      <c r="AU539" s="60"/>
      <c r="AV539" s="60"/>
      <c r="AW539" s="60"/>
      <c r="AX539" s="60"/>
      <c r="AY539" s="60"/>
      <c r="AZ539" s="60"/>
      <c r="BA539" s="60"/>
      <c r="BB539" s="60"/>
      <c r="BC539" s="60"/>
      <c r="BD539" s="60"/>
      <c r="BE539" s="60"/>
      <c r="BF539" s="60"/>
      <c r="BG539" s="60"/>
      <c r="BH539" s="60"/>
      <c r="BI539" s="60"/>
      <c r="BJ539" s="60"/>
      <c r="BK539" s="60"/>
      <c r="BL539" s="60"/>
    </row>
    <row r="540" spans="1:64" s="10" customFormat="1" ht="12.75">
      <c r="A540" s="57">
        <v>91</v>
      </c>
      <c r="B540" s="38">
        <v>91</v>
      </c>
      <c r="C540" s="38">
        <v>77</v>
      </c>
      <c r="D540" s="38">
        <v>88</v>
      </c>
      <c r="E540" s="38">
        <v>61</v>
      </c>
      <c r="F540" s="38">
        <v>84</v>
      </c>
      <c r="G540" s="38">
        <v>86</v>
      </c>
      <c r="H540" s="38">
        <v>87</v>
      </c>
      <c r="I540" s="38"/>
      <c r="J540" s="38"/>
      <c r="K540" s="38"/>
      <c r="L540" s="61"/>
      <c r="M540" s="61"/>
      <c r="N540" s="61"/>
      <c r="O540" s="61"/>
      <c r="P540" s="60"/>
      <c r="Q540" s="63"/>
      <c r="R540" s="60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  <c r="AC540" s="60"/>
      <c r="AD540" s="60"/>
      <c r="AE540" s="60"/>
      <c r="AF540" s="60"/>
      <c r="AG540" s="60"/>
      <c r="AH540" s="60"/>
      <c r="AI540" s="60"/>
      <c r="AJ540" s="60"/>
      <c r="AK540" s="60"/>
      <c r="AL540" s="60"/>
      <c r="AM540" s="60"/>
      <c r="AN540" s="60"/>
      <c r="AO540" s="60"/>
      <c r="AP540" s="60"/>
      <c r="AQ540" s="60"/>
      <c r="AR540" s="60"/>
      <c r="AS540" s="60"/>
      <c r="AT540" s="60"/>
      <c r="AU540" s="60"/>
      <c r="AV540" s="60"/>
      <c r="AW540" s="60"/>
      <c r="AX540" s="60"/>
      <c r="AY540" s="60"/>
      <c r="AZ540" s="60"/>
      <c r="BA540" s="60"/>
      <c r="BB540" s="60"/>
      <c r="BC540" s="60"/>
      <c r="BD540" s="60"/>
      <c r="BE540" s="60"/>
      <c r="BF540" s="60"/>
      <c r="BG540" s="60"/>
      <c r="BH540" s="60"/>
      <c r="BI540" s="60"/>
      <c r="BJ540" s="60"/>
      <c r="BK540" s="60"/>
      <c r="BL540" s="60"/>
    </row>
    <row r="541" spans="1:64" s="9" customFormat="1" ht="22.5">
      <c r="A541" s="83" t="s">
        <v>688</v>
      </c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60"/>
      <c r="Q541" s="63"/>
      <c r="R541" s="60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  <c r="AC541" s="60"/>
      <c r="AD541" s="60"/>
      <c r="AE541" s="60"/>
      <c r="AF541" s="60"/>
      <c r="AG541" s="60"/>
      <c r="AH541" s="60"/>
      <c r="AI541" s="60"/>
      <c r="AJ541" s="60"/>
      <c r="AK541" s="60"/>
      <c r="AL541" s="60"/>
      <c r="AM541" s="60"/>
      <c r="AN541" s="60"/>
      <c r="AO541" s="60"/>
      <c r="AP541" s="60"/>
      <c r="AQ541" s="60"/>
      <c r="AR541" s="60"/>
      <c r="AS541" s="60"/>
      <c r="AT541" s="60"/>
      <c r="AU541" s="60"/>
      <c r="AV541" s="60"/>
      <c r="AW541" s="60"/>
      <c r="AX541" s="60"/>
      <c r="AY541" s="60"/>
      <c r="AZ541" s="60"/>
      <c r="BA541" s="60"/>
      <c r="BB541" s="60"/>
      <c r="BC541" s="60"/>
      <c r="BD541" s="60"/>
      <c r="BE541" s="60"/>
      <c r="BF541" s="60"/>
      <c r="BG541" s="60"/>
      <c r="BH541" s="60"/>
      <c r="BI541" s="60"/>
      <c r="BJ541" s="60"/>
      <c r="BK541" s="60"/>
      <c r="BL541" s="60"/>
    </row>
    <row r="542" spans="1:64" s="9" customFormat="1" ht="12.75">
      <c r="A542" s="29" t="s">
        <v>689</v>
      </c>
      <c r="B542" s="41" t="s">
        <v>2</v>
      </c>
      <c r="C542" s="41">
        <v>13</v>
      </c>
      <c r="D542" s="41" t="s">
        <v>3</v>
      </c>
      <c r="E542" s="41" t="s">
        <v>690</v>
      </c>
      <c r="F542" s="41" t="s">
        <v>5</v>
      </c>
      <c r="G542" s="17">
        <f>(A544*A545+B544*B545+C544*C545+D544*D545+E544*E545+F544*F545+G544*G545+H544*H545+I544*I545+J544*J545)/C542</f>
        <v>84</v>
      </c>
      <c r="H542" s="41"/>
      <c r="I542" s="41"/>
      <c r="J542" s="41"/>
      <c r="K542" s="41"/>
      <c r="L542" s="41"/>
      <c r="M542" s="41"/>
      <c r="N542" s="41"/>
      <c r="O542" s="41"/>
      <c r="P542" s="60"/>
      <c r="Q542" s="63"/>
      <c r="R542" s="60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  <c r="AC542" s="60"/>
      <c r="AD542" s="60"/>
      <c r="AE542" s="60"/>
      <c r="AF542" s="60"/>
      <c r="AG542" s="60"/>
      <c r="AH542" s="60"/>
      <c r="AI542" s="60"/>
      <c r="AJ542" s="60"/>
      <c r="AK542" s="60"/>
      <c r="AL542" s="60"/>
      <c r="AM542" s="60"/>
      <c r="AN542" s="60"/>
      <c r="AO542" s="60"/>
      <c r="AP542" s="60"/>
      <c r="AQ542" s="60"/>
      <c r="AR542" s="60"/>
      <c r="AS542" s="60"/>
      <c r="AT542" s="60"/>
      <c r="AU542" s="60"/>
      <c r="AV542" s="60"/>
      <c r="AW542" s="60"/>
      <c r="AX542" s="60"/>
      <c r="AY542" s="60"/>
      <c r="AZ542" s="60"/>
      <c r="BA542" s="60"/>
      <c r="BB542" s="60"/>
      <c r="BC542" s="60"/>
      <c r="BD542" s="60"/>
      <c r="BE542" s="60"/>
      <c r="BF542" s="60"/>
      <c r="BG542" s="60"/>
      <c r="BH542" s="60"/>
      <c r="BI542" s="60"/>
      <c r="BJ542" s="60"/>
      <c r="BK542" s="60"/>
      <c r="BL542" s="60"/>
    </row>
    <row r="543" spans="1:64" s="9" customFormat="1" ht="12.75">
      <c r="A543" s="52" t="s">
        <v>691</v>
      </c>
      <c r="B543" s="52" t="s">
        <v>692</v>
      </c>
      <c r="C543" s="52" t="s">
        <v>693</v>
      </c>
      <c r="D543" s="52" t="s">
        <v>694</v>
      </c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60"/>
      <c r="Q543" s="63"/>
      <c r="R543" s="60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  <c r="AE543" s="60"/>
      <c r="AF543" s="60"/>
      <c r="AG543" s="60"/>
      <c r="AH543" s="60"/>
      <c r="AI543" s="60"/>
      <c r="AJ543" s="60"/>
      <c r="AK543" s="60"/>
      <c r="AL543" s="60"/>
      <c r="AM543" s="60"/>
      <c r="AN543" s="60"/>
      <c r="AO543" s="60"/>
      <c r="AP543" s="60"/>
      <c r="AQ543" s="60"/>
      <c r="AR543" s="60"/>
      <c r="AS543" s="60"/>
      <c r="AT543" s="60"/>
      <c r="AU543" s="60"/>
      <c r="AV543" s="60"/>
      <c r="AW543" s="60"/>
      <c r="AX543" s="60"/>
      <c r="AY543" s="60"/>
      <c r="AZ543" s="60"/>
      <c r="BA543" s="60"/>
      <c r="BB543" s="60"/>
      <c r="BC543" s="60"/>
      <c r="BD543" s="60"/>
      <c r="BE543" s="60"/>
      <c r="BF543" s="60"/>
      <c r="BG543" s="60"/>
      <c r="BH543" s="60"/>
      <c r="BI543" s="60"/>
      <c r="BJ543" s="60"/>
      <c r="BK543" s="60"/>
      <c r="BL543" s="60"/>
    </row>
    <row r="544" spans="1:64" s="10" customFormat="1" ht="12.75">
      <c r="A544" s="52">
        <v>6</v>
      </c>
      <c r="B544" s="52">
        <v>1</v>
      </c>
      <c r="C544" s="52">
        <v>5</v>
      </c>
      <c r="D544" s="52">
        <v>1</v>
      </c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60"/>
      <c r="Q544" s="63"/>
      <c r="R544" s="60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  <c r="AC544" s="60"/>
      <c r="AD544" s="60"/>
      <c r="AE544" s="60"/>
      <c r="AF544" s="60"/>
      <c r="AG544" s="60"/>
      <c r="AH544" s="60"/>
      <c r="AI544" s="60"/>
      <c r="AJ544" s="60"/>
      <c r="AK544" s="60"/>
      <c r="AL544" s="60"/>
      <c r="AM544" s="60"/>
      <c r="AN544" s="60"/>
      <c r="AO544" s="60"/>
      <c r="AP544" s="60"/>
      <c r="AQ544" s="60"/>
      <c r="AR544" s="60"/>
      <c r="AS544" s="60"/>
      <c r="AT544" s="60"/>
      <c r="AU544" s="60"/>
      <c r="AV544" s="60"/>
      <c r="AW544" s="60"/>
      <c r="AX544" s="60"/>
      <c r="AY544" s="60"/>
      <c r="AZ544" s="60"/>
      <c r="BA544" s="60"/>
      <c r="BB544" s="60"/>
      <c r="BC544" s="60"/>
      <c r="BD544" s="60"/>
      <c r="BE544" s="60"/>
      <c r="BF544" s="60"/>
      <c r="BG544" s="60"/>
      <c r="BH544" s="60"/>
      <c r="BI544" s="60"/>
      <c r="BJ544" s="60"/>
      <c r="BK544" s="60"/>
      <c r="BL544" s="60"/>
    </row>
    <row r="545" spans="1:64" s="9" customFormat="1" ht="12.75">
      <c r="A545" s="38">
        <v>83</v>
      </c>
      <c r="B545" s="38">
        <v>74</v>
      </c>
      <c r="C545" s="38">
        <v>87</v>
      </c>
      <c r="D545" s="38">
        <v>85</v>
      </c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60"/>
      <c r="Q545" s="63"/>
      <c r="R545" s="60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  <c r="AC545" s="60"/>
      <c r="AD545" s="60"/>
      <c r="AE545" s="60"/>
      <c r="AF545" s="60"/>
      <c r="AG545" s="60"/>
      <c r="AH545" s="60"/>
      <c r="AI545" s="60"/>
      <c r="AJ545" s="60"/>
      <c r="AK545" s="60"/>
      <c r="AL545" s="60"/>
      <c r="AM545" s="60"/>
      <c r="AN545" s="60"/>
      <c r="AO545" s="60"/>
      <c r="AP545" s="60"/>
      <c r="AQ545" s="60"/>
      <c r="AR545" s="60"/>
      <c r="AS545" s="60"/>
      <c r="AT545" s="60"/>
      <c r="AU545" s="60"/>
      <c r="AV545" s="60"/>
      <c r="AW545" s="60"/>
      <c r="AX545" s="60"/>
      <c r="AY545" s="60"/>
      <c r="AZ545" s="60"/>
      <c r="BA545" s="60"/>
      <c r="BB545" s="60"/>
      <c r="BC545" s="60"/>
      <c r="BD545" s="60"/>
      <c r="BE545" s="60"/>
      <c r="BF545" s="60"/>
      <c r="BG545" s="60"/>
      <c r="BH545" s="60"/>
      <c r="BI545" s="60"/>
      <c r="BJ545" s="60"/>
      <c r="BK545" s="60"/>
      <c r="BL545" s="60"/>
    </row>
    <row r="546" spans="1:64" s="9" customFormat="1" ht="12.75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60"/>
      <c r="Q546" s="63"/>
      <c r="R546" s="60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  <c r="AC546" s="60"/>
      <c r="AD546" s="60"/>
      <c r="AE546" s="60"/>
      <c r="AF546" s="60"/>
      <c r="AG546" s="60"/>
      <c r="AH546" s="60"/>
      <c r="AI546" s="60"/>
      <c r="AJ546" s="60"/>
      <c r="AK546" s="60"/>
      <c r="AL546" s="60"/>
      <c r="AM546" s="60"/>
      <c r="AN546" s="60"/>
      <c r="AO546" s="60"/>
      <c r="AP546" s="60"/>
      <c r="AQ546" s="60"/>
      <c r="AR546" s="60"/>
      <c r="AS546" s="60"/>
      <c r="AT546" s="60"/>
      <c r="AU546" s="60"/>
      <c r="AV546" s="60"/>
      <c r="AW546" s="60"/>
      <c r="AX546" s="60"/>
      <c r="AY546" s="60"/>
      <c r="AZ546" s="60"/>
      <c r="BA546" s="60"/>
      <c r="BB546" s="60"/>
      <c r="BC546" s="60"/>
      <c r="BD546" s="60"/>
      <c r="BE546" s="60"/>
      <c r="BF546" s="60"/>
      <c r="BG546" s="60"/>
      <c r="BH546" s="60"/>
      <c r="BI546" s="60"/>
      <c r="BJ546" s="60"/>
      <c r="BK546" s="60"/>
      <c r="BL546" s="60"/>
    </row>
    <row r="547" spans="1:64" s="9" customFormat="1" ht="12.75">
      <c r="A547" s="29" t="s">
        <v>695</v>
      </c>
      <c r="B547" s="41" t="s">
        <v>2</v>
      </c>
      <c r="C547" s="41">
        <v>39</v>
      </c>
      <c r="D547" s="41" t="s">
        <v>3</v>
      </c>
      <c r="E547" s="41" t="s">
        <v>690</v>
      </c>
      <c r="F547" s="41" t="s">
        <v>5</v>
      </c>
      <c r="G547" s="17">
        <f>(A549*A550+B549*B550+C549*C550+D549*D550+E549*E550+F549*F550+G549*G550+H549*H550+I549*I550+J549*J550)/C547</f>
        <v>88.589743589743605</v>
      </c>
      <c r="H547" s="41"/>
      <c r="I547" s="41"/>
      <c r="J547" s="41"/>
      <c r="K547" s="41"/>
      <c r="L547" s="41"/>
      <c r="M547" s="41"/>
      <c r="N547" s="41"/>
      <c r="O547" s="41"/>
      <c r="P547" s="60"/>
      <c r="Q547" s="63"/>
      <c r="R547" s="60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  <c r="AC547" s="60"/>
      <c r="AD547" s="60"/>
      <c r="AE547" s="60"/>
      <c r="AF547" s="60"/>
      <c r="AG547" s="60"/>
      <c r="AH547" s="60"/>
      <c r="AI547" s="60"/>
      <c r="AJ547" s="60"/>
      <c r="AK547" s="60"/>
      <c r="AL547" s="60"/>
      <c r="AM547" s="60"/>
      <c r="AN547" s="60"/>
      <c r="AO547" s="60"/>
      <c r="AP547" s="60"/>
      <c r="AQ547" s="60"/>
      <c r="AR547" s="60"/>
      <c r="AS547" s="60"/>
      <c r="AT547" s="60"/>
      <c r="AU547" s="60"/>
      <c r="AV547" s="60"/>
      <c r="AW547" s="60"/>
      <c r="AX547" s="60"/>
      <c r="AY547" s="60"/>
      <c r="AZ547" s="60"/>
      <c r="BA547" s="60"/>
      <c r="BB547" s="60"/>
      <c r="BC547" s="60"/>
      <c r="BD547" s="60"/>
      <c r="BE547" s="60"/>
      <c r="BF547" s="60"/>
      <c r="BG547" s="60"/>
      <c r="BH547" s="60"/>
      <c r="BI547" s="60"/>
      <c r="BJ547" s="60"/>
      <c r="BK547" s="60"/>
      <c r="BL547" s="60"/>
    </row>
    <row r="548" spans="1:64" s="9" customFormat="1" ht="12.75">
      <c r="A548" s="41" t="s">
        <v>696</v>
      </c>
      <c r="B548" s="41" t="s">
        <v>697</v>
      </c>
      <c r="C548" s="41" t="s">
        <v>698</v>
      </c>
      <c r="D548" s="41" t="s">
        <v>699</v>
      </c>
      <c r="E548" s="41" t="s">
        <v>700</v>
      </c>
      <c r="F548" s="41" t="s">
        <v>701</v>
      </c>
      <c r="G548" s="41" t="s">
        <v>702</v>
      </c>
      <c r="H548" s="41" t="s">
        <v>703</v>
      </c>
      <c r="I548" s="41"/>
      <c r="J548" s="41"/>
      <c r="K548" s="41"/>
      <c r="L548" s="41"/>
      <c r="M548" s="41"/>
      <c r="N548" s="41"/>
      <c r="O548" s="41"/>
      <c r="P548" s="60"/>
      <c r="Q548" s="63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60"/>
      <c r="AH548" s="60"/>
      <c r="AI548" s="60"/>
      <c r="AJ548" s="60"/>
      <c r="AK548" s="60"/>
      <c r="AL548" s="60"/>
      <c r="AM548" s="60"/>
      <c r="AN548" s="60"/>
      <c r="AO548" s="60"/>
      <c r="AP548" s="60"/>
      <c r="AQ548" s="60"/>
      <c r="AR548" s="60"/>
      <c r="AS548" s="60"/>
      <c r="AT548" s="60"/>
      <c r="AU548" s="60"/>
      <c r="AV548" s="60"/>
      <c r="AW548" s="60"/>
      <c r="AX548" s="60"/>
      <c r="AY548" s="60"/>
      <c r="AZ548" s="60"/>
      <c r="BA548" s="60"/>
      <c r="BB548" s="60"/>
      <c r="BC548" s="60"/>
      <c r="BD548" s="60"/>
      <c r="BE548" s="60"/>
      <c r="BF548" s="60"/>
      <c r="BG548" s="60"/>
      <c r="BH548" s="60"/>
      <c r="BI548" s="60"/>
      <c r="BJ548" s="60"/>
      <c r="BK548" s="60"/>
      <c r="BL548" s="60"/>
    </row>
    <row r="549" spans="1:64" s="10" customFormat="1" ht="12.75">
      <c r="A549" s="41">
        <v>4</v>
      </c>
      <c r="B549" s="41">
        <v>6</v>
      </c>
      <c r="C549" s="41">
        <v>6</v>
      </c>
      <c r="D549" s="41">
        <v>5</v>
      </c>
      <c r="E549" s="41">
        <v>6</v>
      </c>
      <c r="F549" s="41">
        <v>5</v>
      </c>
      <c r="G549" s="41">
        <v>5</v>
      </c>
      <c r="H549" s="41">
        <v>2</v>
      </c>
      <c r="I549" s="41"/>
      <c r="J549" s="41"/>
      <c r="K549" s="41"/>
      <c r="L549" s="41"/>
      <c r="M549" s="41"/>
      <c r="N549" s="41"/>
      <c r="O549" s="41"/>
      <c r="P549" s="60"/>
      <c r="Q549" s="63"/>
      <c r="R549" s="60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  <c r="AC549" s="60"/>
      <c r="AD549" s="60"/>
      <c r="AE549" s="60"/>
      <c r="AF549" s="60"/>
      <c r="AG549" s="60"/>
      <c r="AH549" s="60"/>
      <c r="AI549" s="60"/>
      <c r="AJ549" s="60"/>
      <c r="AK549" s="60"/>
      <c r="AL549" s="60"/>
      <c r="AM549" s="60"/>
      <c r="AN549" s="60"/>
      <c r="AO549" s="60"/>
      <c r="AP549" s="60"/>
      <c r="AQ549" s="60"/>
      <c r="AR549" s="60"/>
      <c r="AS549" s="60"/>
      <c r="AT549" s="60"/>
      <c r="AU549" s="60"/>
      <c r="AV549" s="60"/>
      <c r="AW549" s="60"/>
      <c r="AX549" s="60"/>
      <c r="AY549" s="60"/>
      <c r="AZ549" s="60"/>
      <c r="BA549" s="60"/>
      <c r="BB549" s="60"/>
      <c r="BC549" s="60"/>
      <c r="BD549" s="60"/>
      <c r="BE549" s="60"/>
      <c r="BF549" s="60"/>
      <c r="BG549" s="60"/>
      <c r="BH549" s="60"/>
      <c r="BI549" s="60"/>
      <c r="BJ549" s="60"/>
      <c r="BK549" s="60"/>
      <c r="BL549" s="60"/>
    </row>
    <row r="550" spans="1:64" s="9" customFormat="1" ht="12.75">
      <c r="A550" s="38">
        <v>89</v>
      </c>
      <c r="B550" s="38">
        <v>90</v>
      </c>
      <c r="C550" s="38">
        <v>91</v>
      </c>
      <c r="D550" s="38">
        <v>88</v>
      </c>
      <c r="E550" s="38">
        <v>88</v>
      </c>
      <c r="F550" s="38">
        <v>86</v>
      </c>
      <c r="G550" s="38">
        <v>85</v>
      </c>
      <c r="H550" s="38">
        <v>95</v>
      </c>
      <c r="I550" s="38"/>
      <c r="J550" s="38"/>
      <c r="K550" s="38"/>
      <c r="L550" s="38"/>
      <c r="M550" s="38"/>
      <c r="N550" s="38"/>
      <c r="O550" s="38"/>
      <c r="P550" s="60"/>
      <c r="Q550" s="63"/>
      <c r="R550" s="60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  <c r="AC550" s="60"/>
      <c r="AD550" s="60"/>
      <c r="AE550" s="60"/>
      <c r="AF550" s="60"/>
      <c r="AG550" s="60"/>
      <c r="AH550" s="60"/>
      <c r="AI550" s="60"/>
      <c r="AJ550" s="60"/>
      <c r="AK550" s="60"/>
      <c r="AL550" s="60"/>
      <c r="AM550" s="60"/>
      <c r="AN550" s="60"/>
      <c r="AO550" s="60"/>
      <c r="AP550" s="60"/>
      <c r="AQ550" s="60"/>
      <c r="AR550" s="60"/>
      <c r="AS550" s="60"/>
      <c r="AT550" s="60"/>
      <c r="AU550" s="60"/>
      <c r="AV550" s="60"/>
      <c r="AW550" s="60"/>
      <c r="AX550" s="60"/>
      <c r="AY550" s="60"/>
      <c r="AZ550" s="60"/>
      <c r="BA550" s="60"/>
      <c r="BB550" s="60"/>
      <c r="BC550" s="60"/>
      <c r="BD550" s="60"/>
      <c r="BE550" s="60"/>
      <c r="BF550" s="60"/>
      <c r="BG550" s="60"/>
      <c r="BH550" s="60"/>
      <c r="BI550" s="60"/>
      <c r="BJ550" s="60"/>
      <c r="BK550" s="60"/>
      <c r="BL550" s="60"/>
    </row>
    <row r="551" spans="1:64" s="9" customFormat="1" ht="12.75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60"/>
      <c r="Q551" s="63"/>
      <c r="R551" s="60"/>
      <c r="S551" s="60"/>
      <c r="T551" s="60"/>
      <c r="U551" s="60"/>
      <c r="V551" s="60"/>
      <c r="W551" s="60"/>
      <c r="X551" s="60"/>
      <c r="Y551" s="60"/>
      <c r="Z551" s="60"/>
      <c r="AA551" s="60"/>
      <c r="AB551" s="60"/>
      <c r="AC551" s="60"/>
      <c r="AD551" s="60"/>
      <c r="AE551" s="60"/>
      <c r="AF551" s="60"/>
      <c r="AG551" s="60"/>
      <c r="AH551" s="60"/>
      <c r="AI551" s="60"/>
      <c r="AJ551" s="60"/>
      <c r="AK551" s="60"/>
      <c r="AL551" s="60"/>
      <c r="AM551" s="60"/>
      <c r="AN551" s="60"/>
      <c r="AO551" s="60"/>
      <c r="AP551" s="60"/>
      <c r="AQ551" s="60"/>
      <c r="AR551" s="60"/>
      <c r="AS551" s="60"/>
      <c r="AT551" s="60"/>
      <c r="AU551" s="60"/>
      <c r="AV551" s="60"/>
      <c r="AW551" s="60"/>
      <c r="AX551" s="60"/>
      <c r="AY551" s="60"/>
      <c r="AZ551" s="60"/>
      <c r="BA551" s="60"/>
      <c r="BB551" s="60"/>
      <c r="BC551" s="60"/>
      <c r="BD551" s="60"/>
      <c r="BE551" s="60"/>
      <c r="BF551" s="60"/>
      <c r="BG551" s="60"/>
      <c r="BH551" s="60"/>
      <c r="BI551" s="60"/>
      <c r="BJ551" s="60"/>
      <c r="BK551" s="60"/>
      <c r="BL551" s="60"/>
    </row>
    <row r="552" spans="1:64" s="9" customFormat="1" ht="12.75">
      <c r="A552" s="29" t="s">
        <v>704</v>
      </c>
      <c r="B552" s="41" t="s">
        <v>2</v>
      </c>
      <c r="C552" s="41">
        <v>31</v>
      </c>
      <c r="D552" s="41" t="s">
        <v>3</v>
      </c>
      <c r="E552" s="41" t="s">
        <v>705</v>
      </c>
      <c r="F552" s="41" t="s">
        <v>5</v>
      </c>
      <c r="G552" s="17">
        <f>(A554*A555+B554*B555+C554*C555+D554*D555+E554*E555+F554*F555+G554*G555+H554*H555+I554*I555+J554*J555)/C552</f>
        <v>82.548387096774206</v>
      </c>
      <c r="H552" s="41"/>
      <c r="I552" s="41"/>
      <c r="J552" s="41"/>
      <c r="K552" s="41"/>
      <c r="L552" s="41"/>
      <c r="M552" s="41"/>
      <c r="N552" s="41"/>
      <c r="O552" s="41"/>
      <c r="P552" s="60"/>
      <c r="Q552" s="63"/>
      <c r="R552" s="60"/>
      <c r="S552" s="60"/>
      <c r="T552" s="60"/>
      <c r="U552" s="60"/>
      <c r="V552" s="60"/>
      <c r="W552" s="60"/>
      <c r="X552" s="60"/>
      <c r="Y552" s="60"/>
      <c r="Z552" s="60"/>
      <c r="AA552" s="60"/>
      <c r="AB552" s="60"/>
      <c r="AC552" s="60"/>
      <c r="AD552" s="60"/>
      <c r="AE552" s="60"/>
      <c r="AF552" s="60"/>
      <c r="AG552" s="60"/>
      <c r="AH552" s="60"/>
      <c r="AI552" s="60"/>
      <c r="AJ552" s="60"/>
      <c r="AK552" s="60"/>
      <c r="AL552" s="60"/>
      <c r="AM552" s="60"/>
      <c r="AN552" s="60"/>
      <c r="AO552" s="60"/>
      <c r="AP552" s="60"/>
      <c r="AQ552" s="60"/>
      <c r="AR552" s="60"/>
      <c r="AS552" s="60"/>
      <c r="AT552" s="60"/>
      <c r="AU552" s="60"/>
      <c r="AV552" s="60"/>
      <c r="AW552" s="60"/>
      <c r="AX552" s="60"/>
      <c r="AY552" s="60"/>
      <c r="AZ552" s="60"/>
      <c r="BA552" s="60"/>
      <c r="BB552" s="60"/>
      <c r="BC552" s="60"/>
      <c r="BD552" s="60"/>
      <c r="BE552" s="60"/>
      <c r="BF552" s="60"/>
      <c r="BG552" s="60"/>
      <c r="BH552" s="60"/>
      <c r="BI552" s="60"/>
      <c r="BJ552" s="60"/>
      <c r="BK552" s="60"/>
      <c r="BL552" s="60"/>
    </row>
    <row r="553" spans="1:64" s="9" customFormat="1" ht="12.75">
      <c r="A553" s="52" t="s">
        <v>706</v>
      </c>
      <c r="B553" s="52" t="s">
        <v>707</v>
      </c>
      <c r="C553" s="52" t="s">
        <v>708</v>
      </c>
      <c r="D553" s="52" t="s">
        <v>709</v>
      </c>
      <c r="E553" s="52" t="s">
        <v>710</v>
      </c>
      <c r="F553" s="52" t="s">
        <v>687</v>
      </c>
      <c r="G553" s="52" t="s">
        <v>703</v>
      </c>
      <c r="H553" s="52" t="s">
        <v>711</v>
      </c>
      <c r="I553" s="52"/>
      <c r="J553" s="52"/>
      <c r="K553" s="41"/>
      <c r="L553" s="41"/>
      <c r="M553" s="41"/>
      <c r="N553" s="41"/>
      <c r="O553" s="41"/>
      <c r="P553" s="60"/>
      <c r="Q553" s="63"/>
      <c r="R553" s="60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  <c r="AC553" s="60"/>
      <c r="AD553" s="60"/>
      <c r="AE553" s="60"/>
      <c r="AF553" s="60"/>
      <c r="AG553" s="60"/>
      <c r="AH553" s="60"/>
      <c r="AI553" s="60"/>
      <c r="AJ553" s="60"/>
      <c r="AK553" s="60"/>
      <c r="AL553" s="60"/>
      <c r="AM553" s="60"/>
      <c r="AN553" s="60"/>
      <c r="AO553" s="60"/>
      <c r="AP553" s="60"/>
      <c r="AQ553" s="60"/>
      <c r="AR553" s="60"/>
      <c r="AS553" s="60"/>
      <c r="AT553" s="60"/>
      <c r="AU553" s="60"/>
      <c r="AV553" s="60"/>
      <c r="AW553" s="60"/>
      <c r="AX553" s="60"/>
      <c r="AY553" s="60"/>
      <c r="AZ553" s="60"/>
      <c r="BA553" s="60"/>
      <c r="BB553" s="60"/>
      <c r="BC553" s="60"/>
      <c r="BD553" s="60"/>
      <c r="BE553" s="60"/>
      <c r="BF553" s="60"/>
      <c r="BG553" s="60"/>
      <c r="BH553" s="60"/>
      <c r="BI553" s="60"/>
      <c r="BJ553" s="60"/>
      <c r="BK553" s="60"/>
      <c r="BL553" s="60"/>
    </row>
    <row r="554" spans="1:64" s="10" customFormat="1" ht="12.75">
      <c r="A554" s="52">
        <v>6</v>
      </c>
      <c r="B554" s="52">
        <v>4</v>
      </c>
      <c r="C554" s="52">
        <v>6</v>
      </c>
      <c r="D554" s="52">
        <v>5</v>
      </c>
      <c r="E554" s="52">
        <v>2</v>
      </c>
      <c r="F554" s="52">
        <v>1</v>
      </c>
      <c r="G554" s="52">
        <v>2</v>
      </c>
      <c r="H554" s="52">
        <v>5</v>
      </c>
      <c r="I554" s="52"/>
      <c r="J554" s="52"/>
      <c r="K554" s="41"/>
      <c r="L554" s="41"/>
      <c r="M554" s="41"/>
      <c r="N554" s="41"/>
      <c r="O554" s="41"/>
      <c r="P554" s="60"/>
      <c r="Q554" s="63"/>
      <c r="R554" s="60"/>
      <c r="S554" s="60"/>
      <c r="T554" s="60"/>
      <c r="U554" s="60"/>
      <c r="V554" s="60"/>
      <c r="W554" s="60"/>
      <c r="X554" s="60"/>
      <c r="Y554" s="60"/>
      <c r="Z554" s="60"/>
      <c r="AA554" s="60"/>
      <c r="AB554" s="60"/>
      <c r="AC554" s="60"/>
      <c r="AD554" s="60"/>
      <c r="AE554" s="60"/>
      <c r="AF554" s="60"/>
      <c r="AG554" s="60"/>
      <c r="AH554" s="60"/>
      <c r="AI554" s="60"/>
      <c r="AJ554" s="60"/>
      <c r="AK554" s="60"/>
      <c r="AL554" s="60"/>
      <c r="AM554" s="60"/>
      <c r="AN554" s="60"/>
      <c r="AO554" s="60"/>
      <c r="AP554" s="60"/>
      <c r="AQ554" s="60"/>
      <c r="AR554" s="60"/>
      <c r="AS554" s="60"/>
      <c r="AT554" s="60"/>
      <c r="AU554" s="60"/>
      <c r="AV554" s="60"/>
      <c r="AW554" s="60"/>
      <c r="AX554" s="60"/>
      <c r="AY554" s="60"/>
      <c r="AZ554" s="60"/>
      <c r="BA554" s="60"/>
      <c r="BB554" s="60"/>
      <c r="BC554" s="60"/>
      <c r="BD554" s="60"/>
      <c r="BE554" s="60"/>
      <c r="BF554" s="60"/>
      <c r="BG554" s="60"/>
      <c r="BH554" s="60"/>
      <c r="BI554" s="60"/>
      <c r="BJ554" s="60"/>
      <c r="BK554" s="60"/>
      <c r="BL554" s="60"/>
    </row>
    <row r="555" spans="1:64" s="9" customFormat="1" ht="12.75">
      <c r="A555" s="38">
        <v>45</v>
      </c>
      <c r="B555" s="38">
        <v>87</v>
      </c>
      <c r="C555" s="38">
        <v>93</v>
      </c>
      <c r="D555" s="38">
        <v>93</v>
      </c>
      <c r="E555" s="38">
        <v>90</v>
      </c>
      <c r="F555" s="38">
        <v>88</v>
      </c>
      <c r="G555" s="38">
        <v>95</v>
      </c>
      <c r="H555" s="38">
        <v>92</v>
      </c>
      <c r="I555" s="38"/>
      <c r="J555" s="38"/>
      <c r="K555" s="38"/>
      <c r="L555" s="38"/>
      <c r="M555" s="38"/>
      <c r="N555" s="38"/>
      <c r="O555" s="38"/>
      <c r="P555" s="60"/>
      <c r="Q555" s="63"/>
      <c r="R555" s="60"/>
      <c r="S555" s="60"/>
      <c r="T555" s="60"/>
      <c r="U555" s="60"/>
      <c r="V555" s="60"/>
      <c r="W555" s="60"/>
      <c r="X555" s="60"/>
      <c r="Y555" s="60"/>
      <c r="Z555" s="60"/>
      <c r="AA555" s="60"/>
      <c r="AB555" s="60"/>
      <c r="AC555" s="60"/>
      <c r="AD555" s="60"/>
      <c r="AE555" s="60"/>
      <c r="AF555" s="60"/>
      <c r="AG555" s="60"/>
      <c r="AH555" s="60"/>
      <c r="AI555" s="60"/>
      <c r="AJ555" s="60"/>
      <c r="AK555" s="60"/>
      <c r="AL555" s="60"/>
      <c r="AM555" s="60"/>
      <c r="AN555" s="60"/>
      <c r="AO555" s="60"/>
      <c r="AP555" s="60"/>
      <c r="AQ555" s="60"/>
      <c r="AR555" s="60"/>
      <c r="AS555" s="60"/>
      <c r="AT555" s="60"/>
      <c r="AU555" s="60"/>
      <c r="AV555" s="60"/>
      <c r="AW555" s="60"/>
      <c r="AX555" s="60"/>
      <c r="AY555" s="60"/>
      <c r="AZ555" s="60"/>
      <c r="BA555" s="60"/>
      <c r="BB555" s="60"/>
      <c r="BC555" s="60"/>
      <c r="BD555" s="60"/>
      <c r="BE555" s="60"/>
      <c r="BF555" s="60"/>
      <c r="BG555" s="60"/>
      <c r="BH555" s="60"/>
      <c r="BI555" s="60"/>
      <c r="BJ555" s="60"/>
      <c r="BK555" s="60"/>
      <c r="BL555" s="60"/>
    </row>
    <row r="556" spans="1:64" s="9" customFormat="1" ht="12.75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60"/>
      <c r="Q556" s="63"/>
      <c r="R556" s="60"/>
      <c r="S556" s="60"/>
      <c r="T556" s="60"/>
      <c r="U556" s="60"/>
      <c r="V556" s="60"/>
      <c r="W556" s="60"/>
      <c r="X556" s="60"/>
      <c r="Y556" s="60"/>
      <c r="Z556" s="60"/>
      <c r="AA556" s="60"/>
      <c r="AB556" s="60"/>
      <c r="AC556" s="60"/>
      <c r="AD556" s="60"/>
      <c r="AE556" s="60"/>
      <c r="AF556" s="60"/>
      <c r="AG556" s="60"/>
      <c r="AH556" s="60"/>
      <c r="AI556" s="60"/>
      <c r="AJ556" s="60"/>
      <c r="AK556" s="60"/>
      <c r="AL556" s="60"/>
      <c r="AM556" s="60"/>
      <c r="AN556" s="60"/>
      <c r="AO556" s="60"/>
      <c r="AP556" s="60"/>
      <c r="AQ556" s="60"/>
      <c r="AR556" s="60"/>
      <c r="AS556" s="60"/>
      <c r="AT556" s="60"/>
      <c r="AU556" s="60"/>
      <c r="AV556" s="60"/>
      <c r="AW556" s="60"/>
      <c r="AX556" s="60"/>
      <c r="AY556" s="60"/>
      <c r="AZ556" s="60"/>
      <c r="BA556" s="60"/>
      <c r="BB556" s="60"/>
      <c r="BC556" s="60"/>
      <c r="BD556" s="60"/>
      <c r="BE556" s="60"/>
      <c r="BF556" s="60"/>
      <c r="BG556" s="60"/>
      <c r="BH556" s="60"/>
      <c r="BI556" s="60"/>
      <c r="BJ556" s="60"/>
      <c r="BK556" s="60"/>
      <c r="BL556" s="60"/>
    </row>
    <row r="557" spans="1:64" s="9" customFormat="1" ht="12.75">
      <c r="A557" s="29" t="s">
        <v>712</v>
      </c>
      <c r="B557" s="41" t="s">
        <v>2</v>
      </c>
      <c r="C557" s="41">
        <v>31</v>
      </c>
      <c r="D557" s="41" t="s">
        <v>3</v>
      </c>
      <c r="E557" s="41" t="s">
        <v>713</v>
      </c>
      <c r="F557" s="41" t="s">
        <v>5</v>
      </c>
      <c r="G557" s="17">
        <f>(A559*A560+B559*B560+C559*C560+D559*D560+E559*E560+F559*F560+G559*G560+H559*H560+I559*I560+J559*J560)/C557</f>
        <v>89</v>
      </c>
      <c r="H557" s="41"/>
      <c r="I557" s="41"/>
      <c r="J557" s="41"/>
      <c r="K557" s="41"/>
      <c r="L557" s="41"/>
      <c r="M557" s="41"/>
      <c r="N557" s="41"/>
      <c r="O557" s="41"/>
      <c r="P557" s="60"/>
      <c r="Q557" s="63"/>
      <c r="R557" s="60"/>
      <c r="S557" s="60"/>
      <c r="T557" s="60"/>
      <c r="U557" s="60"/>
      <c r="V557" s="60"/>
      <c r="W557" s="60"/>
      <c r="X557" s="60"/>
      <c r="Y557" s="60"/>
      <c r="Z557" s="60"/>
      <c r="AA557" s="60"/>
      <c r="AB557" s="60"/>
      <c r="AC557" s="60"/>
      <c r="AD557" s="60"/>
      <c r="AE557" s="60"/>
      <c r="AF557" s="60"/>
      <c r="AG557" s="60"/>
      <c r="AH557" s="60"/>
      <c r="AI557" s="60"/>
      <c r="AJ557" s="60"/>
      <c r="AK557" s="60"/>
      <c r="AL557" s="60"/>
      <c r="AM557" s="60"/>
      <c r="AN557" s="60"/>
      <c r="AO557" s="60"/>
      <c r="AP557" s="60"/>
      <c r="AQ557" s="60"/>
      <c r="AR557" s="60"/>
      <c r="AS557" s="60"/>
      <c r="AT557" s="60"/>
      <c r="AU557" s="60"/>
      <c r="AV557" s="60"/>
      <c r="AW557" s="60"/>
      <c r="AX557" s="60"/>
      <c r="AY557" s="60"/>
      <c r="AZ557" s="60"/>
      <c r="BA557" s="60"/>
      <c r="BB557" s="60"/>
      <c r="BC557" s="60"/>
      <c r="BD557" s="60"/>
      <c r="BE557" s="60"/>
      <c r="BF557" s="60"/>
      <c r="BG557" s="60"/>
      <c r="BH557" s="60"/>
      <c r="BI557" s="60"/>
      <c r="BJ557" s="60"/>
      <c r="BK557" s="60"/>
      <c r="BL557" s="60"/>
    </row>
    <row r="558" spans="1:64" s="9" customFormat="1" ht="12.75">
      <c r="A558" s="41" t="s">
        <v>714</v>
      </c>
      <c r="B558" s="41" t="s">
        <v>715</v>
      </c>
      <c r="C558" s="41" t="s">
        <v>710</v>
      </c>
      <c r="D558" s="41" t="s">
        <v>716</v>
      </c>
      <c r="E558" s="41" t="s">
        <v>717</v>
      </c>
      <c r="F558" s="41" t="s">
        <v>718</v>
      </c>
      <c r="G558" s="41" t="s">
        <v>696</v>
      </c>
      <c r="H558" s="41" t="s">
        <v>719</v>
      </c>
      <c r="I558" s="41" t="s">
        <v>720</v>
      </c>
      <c r="J558" s="41"/>
      <c r="K558" s="41"/>
      <c r="L558" s="41"/>
      <c r="M558" s="41"/>
      <c r="N558" s="41"/>
      <c r="O558" s="41"/>
      <c r="P558" s="60"/>
      <c r="Q558" s="63"/>
      <c r="R558" s="60"/>
      <c r="S558" s="60"/>
      <c r="T558" s="60"/>
      <c r="U558" s="60"/>
      <c r="V558" s="60"/>
      <c r="W558" s="60"/>
      <c r="X558" s="60"/>
      <c r="Y558" s="60"/>
      <c r="Z558" s="60"/>
      <c r="AA558" s="60"/>
      <c r="AB558" s="60"/>
      <c r="AC558" s="60"/>
      <c r="AD558" s="60"/>
      <c r="AE558" s="60"/>
      <c r="AF558" s="60"/>
      <c r="AG558" s="60"/>
      <c r="AH558" s="60"/>
      <c r="AI558" s="60"/>
      <c r="AJ558" s="60"/>
      <c r="AK558" s="60"/>
      <c r="AL558" s="60"/>
      <c r="AM558" s="60"/>
      <c r="AN558" s="60"/>
      <c r="AO558" s="60"/>
      <c r="AP558" s="60"/>
      <c r="AQ558" s="60"/>
      <c r="AR558" s="60"/>
      <c r="AS558" s="60"/>
      <c r="AT558" s="60"/>
      <c r="AU558" s="60"/>
      <c r="AV558" s="60"/>
      <c r="AW558" s="60"/>
      <c r="AX558" s="60"/>
      <c r="AY558" s="60"/>
      <c r="AZ558" s="60"/>
      <c r="BA558" s="60"/>
      <c r="BB558" s="60"/>
      <c r="BC558" s="60"/>
      <c r="BD558" s="60"/>
      <c r="BE558" s="60"/>
      <c r="BF558" s="60"/>
      <c r="BG558" s="60"/>
      <c r="BH558" s="60"/>
      <c r="BI558" s="60"/>
      <c r="BJ558" s="60"/>
      <c r="BK558" s="60"/>
      <c r="BL558" s="60"/>
    </row>
    <row r="559" spans="1:64" s="10" customFormat="1" ht="12.75">
      <c r="A559" s="41">
        <v>1</v>
      </c>
      <c r="B559" s="41">
        <v>2</v>
      </c>
      <c r="C559" s="41">
        <v>4</v>
      </c>
      <c r="D559" s="41">
        <v>5</v>
      </c>
      <c r="E559" s="41">
        <v>5</v>
      </c>
      <c r="F559" s="41">
        <v>6</v>
      </c>
      <c r="G559" s="41">
        <v>1</v>
      </c>
      <c r="H559" s="41">
        <v>4</v>
      </c>
      <c r="I559" s="41">
        <v>3</v>
      </c>
      <c r="J559" s="41"/>
      <c r="K559" s="41"/>
      <c r="L559" s="41"/>
      <c r="M559" s="41"/>
      <c r="N559" s="41"/>
      <c r="O559" s="41"/>
      <c r="P559" s="60"/>
      <c r="Q559" s="63"/>
      <c r="R559" s="60"/>
      <c r="S559" s="60"/>
      <c r="T559" s="60"/>
      <c r="U559" s="60"/>
      <c r="V559" s="60"/>
      <c r="W559" s="60"/>
      <c r="X559" s="60"/>
      <c r="Y559" s="60"/>
      <c r="Z559" s="60"/>
      <c r="AA559" s="60"/>
      <c r="AB559" s="60"/>
      <c r="AC559" s="60"/>
      <c r="AD559" s="60"/>
      <c r="AE559" s="60"/>
      <c r="AF559" s="60"/>
      <c r="AG559" s="60"/>
      <c r="AH559" s="60"/>
      <c r="AI559" s="60"/>
      <c r="AJ559" s="60"/>
      <c r="AK559" s="60"/>
      <c r="AL559" s="60"/>
      <c r="AM559" s="60"/>
      <c r="AN559" s="60"/>
      <c r="AO559" s="60"/>
      <c r="AP559" s="60"/>
      <c r="AQ559" s="60"/>
      <c r="AR559" s="60"/>
      <c r="AS559" s="60"/>
      <c r="AT559" s="60"/>
      <c r="AU559" s="60"/>
      <c r="AV559" s="60"/>
      <c r="AW559" s="60"/>
      <c r="AX559" s="60"/>
      <c r="AY559" s="60"/>
      <c r="AZ559" s="60"/>
      <c r="BA559" s="60"/>
      <c r="BB559" s="60"/>
      <c r="BC559" s="60"/>
      <c r="BD559" s="60"/>
      <c r="BE559" s="60"/>
      <c r="BF559" s="60"/>
      <c r="BG559" s="60"/>
      <c r="BH559" s="60"/>
      <c r="BI559" s="60"/>
      <c r="BJ559" s="60"/>
      <c r="BK559" s="60"/>
      <c r="BL559" s="60"/>
    </row>
    <row r="560" spans="1:64" s="1" customFormat="1" ht="12">
      <c r="A560" s="38">
        <v>90</v>
      </c>
      <c r="B560" s="38">
        <v>90</v>
      </c>
      <c r="C560" s="38">
        <v>90</v>
      </c>
      <c r="D560" s="38">
        <v>90</v>
      </c>
      <c r="E560" s="38">
        <v>87</v>
      </c>
      <c r="F560" s="38">
        <v>82</v>
      </c>
      <c r="G560" s="38">
        <v>89</v>
      </c>
      <c r="H560" s="38">
        <v>96</v>
      </c>
      <c r="I560" s="38">
        <v>93</v>
      </c>
      <c r="J560" s="38"/>
      <c r="K560" s="38"/>
      <c r="L560" s="38"/>
      <c r="M560" s="38"/>
      <c r="N560" s="38"/>
      <c r="O560" s="38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29" t="s">
        <v>721</v>
      </c>
      <c r="B562" s="41" t="s">
        <v>2</v>
      </c>
      <c r="C562" s="41">
        <v>37</v>
      </c>
      <c r="D562" s="41" t="s">
        <v>3</v>
      </c>
      <c r="E562" s="41" t="s">
        <v>667</v>
      </c>
      <c r="F562" s="41" t="s">
        <v>5</v>
      </c>
      <c r="G562" s="17">
        <f>(A564*A565+B564*B565+C564*C565+D564*D565+E564*E565+F564*F565+G564*G565+H564*H565+I564*I565+J564*J565)/C562</f>
        <v>86.864864864864899</v>
      </c>
      <c r="H562" s="41"/>
      <c r="I562" s="41"/>
      <c r="J562" s="41"/>
      <c r="K562" s="41"/>
      <c r="L562" s="41"/>
      <c r="M562" s="41"/>
      <c r="N562" s="41"/>
      <c r="O562" s="41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41" t="s">
        <v>722</v>
      </c>
      <c r="B563" s="41" t="s">
        <v>714</v>
      </c>
      <c r="C563" s="41" t="s">
        <v>715</v>
      </c>
      <c r="D563" s="41" t="s">
        <v>723</v>
      </c>
      <c r="E563" s="41" t="s">
        <v>717</v>
      </c>
      <c r="F563" s="41" t="s">
        <v>638</v>
      </c>
      <c r="G563" s="41" t="s">
        <v>724</v>
      </c>
      <c r="H563" s="41" t="s">
        <v>720</v>
      </c>
      <c r="I563" s="41" t="s">
        <v>635</v>
      </c>
      <c r="J563" s="41"/>
      <c r="K563" s="41"/>
      <c r="L563" s="41"/>
      <c r="M563" s="41"/>
      <c r="N563" s="41"/>
      <c r="O563" s="41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41">
        <v>6</v>
      </c>
      <c r="B564" s="41">
        <v>5</v>
      </c>
      <c r="C564" s="41">
        <v>4</v>
      </c>
      <c r="D564" s="41">
        <v>6</v>
      </c>
      <c r="E564" s="41">
        <v>1</v>
      </c>
      <c r="F564" s="41">
        <v>4</v>
      </c>
      <c r="G564" s="41">
        <v>6</v>
      </c>
      <c r="H564" s="41">
        <v>3</v>
      </c>
      <c r="I564" s="41">
        <v>2</v>
      </c>
      <c r="J564" s="41"/>
      <c r="K564" s="41"/>
      <c r="L564" s="41"/>
      <c r="M564" s="41"/>
      <c r="N564" s="41"/>
      <c r="O564" s="41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38">
        <v>86</v>
      </c>
      <c r="B565" s="38">
        <v>90</v>
      </c>
      <c r="C565" s="38">
        <v>89</v>
      </c>
      <c r="D565" s="38">
        <v>79</v>
      </c>
      <c r="E565" s="38">
        <v>87</v>
      </c>
      <c r="F565" s="38">
        <v>85</v>
      </c>
      <c r="G565" s="38">
        <v>89</v>
      </c>
      <c r="H565" s="38">
        <v>93</v>
      </c>
      <c r="I565" s="38">
        <v>89</v>
      </c>
      <c r="J565" s="38"/>
      <c r="K565" s="38"/>
      <c r="L565" s="38"/>
      <c r="M565" s="38"/>
      <c r="N565" s="38"/>
      <c r="O565" s="38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725</v>
      </c>
      <c r="B567" s="18" t="s">
        <v>2</v>
      </c>
      <c r="C567" s="18">
        <v>25</v>
      </c>
      <c r="D567" s="18" t="s">
        <v>3</v>
      </c>
      <c r="E567" s="70" t="s">
        <v>726</v>
      </c>
      <c r="F567" s="18" t="s">
        <v>5</v>
      </c>
      <c r="G567" s="17">
        <f>(A569*A570+B569*B570+C569*C570+D569*D570+E569*E570+F569*F570+G569*G570+H569*H570+I569*I570+J569*J570)/C567</f>
        <v>87.96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727</v>
      </c>
      <c r="B568" s="18" t="s">
        <v>728</v>
      </c>
      <c r="C568" s="18" t="s">
        <v>729</v>
      </c>
      <c r="D568" s="18" t="s">
        <v>730</v>
      </c>
      <c r="E568" s="18" t="s">
        <v>731</v>
      </c>
      <c r="F568" s="18"/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2</v>
      </c>
      <c r="B569" s="18">
        <v>5</v>
      </c>
      <c r="C569" s="18">
        <v>6</v>
      </c>
      <c r="D569" s="18">
        <v>6</v>
      </c>
      <c r="E569" s="18">
        <v>6</v>
      </c>
      <c r="F569" s="18"/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97</v>
      </c>
      <c r="B570" s="19">
        <v>89</v>
      </c>
      <c r="C570" s="19">
        <v>86</v>
      </c>
      <c r="D570" s="19">
        <v>89</v>
      </c>
      <c r="E570" s="19">
        <v>85</v>
      </c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1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5"/>
      <c r="O571" s="1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732</v>
      </c>
      <c r="B572" s="18" t="s">
        <v>2</v>
      </c>
      <c r="C572" s="18">
        <v>30</v>
      </c>
      <c r="D572" s="18" t="s">
        <v>3</v>
      </c>
      <c r="E572" s="18" t="s">
        <v>675</v>
      </c>
      <c r="F572" s="18" t="s">
        <v>5</v>
      </c>
      <c r="G572" s="17">
        <f>(A574*A575+B574*B575+C574*C575+D574*D575+E574*E575+F574*F575+G574*G575+H574*H575+I574*I575+J574*J575)/C572</f>
        <v>83.1</v>
      </c>
      <c r="H572" s="18"/>
      <c r="I572" s="18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18" t="s">
        <v>694</v>
      </c>
      <c r="B573" s="18" t="s">
        <v>733</v>
      </c>
      <c r="C573" s="18" t="s">
        <v>734</v>
      </c>
      <c r="D573" s="18" t="s">
        <v>735</v>
      </c>
      <c r="E573" s="18" t="s">
        <v>736</v>
      </c>
      <c r="F573" s="18" t="s">
        <v>692</v>
      </c>
      <c r="G573" s="18" t="s">
        <v>737</v>
      </c>
      <c r="H573" s="18"/>
      <c r="I573" s="18"/>
      <c r="J573" s="18"/>
      <c r="K573" s="18"/>
      <c r="L573" s="18"/>
      <c r="M573" s="18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18">
        <v>3</v>
      </c>
      <c r="B574" s="18">
        <v>5</v>
      </c>
      <c r="C574" s="18">
        <v>6</v>
      </c>
      <c r="D574" s="18">
        <v>6</v>
      </c>
      <c r="E574" s="18">
        <v>6</v>
      </c>
      <c r="F574" s="18">
        <v>3</v>
      </c>
      <c r="G574" s="18">
        <v>1</v>
      </c>
      <c r="H574" s="15"/>
      <c r="I574" s="15"/>
      <c r="J574" s="15"/>
      <c r="K574" s="15"/>
      <c r="L574" s="15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">
      <c r="A575" s="19">
        <v>85</v>
      </c>
      <c r="B575" s="19">
        <v>86</v>
      </c>
      <c r="C575" s="19">
        <v>88</v>
      </c>
      <c r="D575" s="19">
        <v>84</v>
      </c>
      <c r="E575" s="19">
        <v>78</v>
      </c>
      <c r="F575" s="19">
        <v>74</v>
      </c>
      <c r="G575" s="19">
        <v>86</v>
      </c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22.5">
      <c r="A576" s="84" t="s">
        <v>738</v>
      </c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4"/>
      <c r="N576" s="84"/>
      <c r="O576" s="84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739</v>
      </c>
      <c r="B577" s="18" t="s">
        <v>2</v>
      </c>
      <c r="C577" s="18">
        <v>6</v>
      </c>
      <c r="D577" s="18" t="s">
        <v>3</v>
      </c>
      <c r="E577" s="23" t="s">
        <v>740</v>
      </c>
      <c r="F577" s="18" t="s">
        <v>5</v>
      </c>
      <c r="G577" s="17">
        <f>(A579*A580+B579*B580+C579*C580+D579*D580+E579*E580+F579*F580+G579*G580+H579*H580+I579*I580+J579*J580)/C577</f>
        <v>85.6666666666667</v>
      </c>
      <c r="H577" s="18"/>
      <c r="I577" s="15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3" t="s">
        <v>741</v>
      </c>
      <c r="B578" s="23" t="s">
        <v>742</v>
      </c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3">
        <v>5</v>
      </c>
      <c r="B579" s="23">
        <v>1</v>
      </c>
      <c r="C579" s="34"/>
      <c r="D579" s="18"/>
      <c r="E579" s="18"/>
      <c r="F579" s="18"/>
      <c r="G579" s="15"/>
      <c r="H579" s="15"/>
      <c r="I579" s="18"/>
      <c r="J579" s="18"/>
      <c r="K579" s="18"/>
      <c r="L579" s="18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84</v>
      </c>
      <c r="B580" s="32">
        <v>94</v>
      </c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22"/>
      <c r="B581" s="18"/>
      <c r="C581" s="18"/>
      <c r="D581" s="18"/>
      <c r="E581" s="18"/>
      <c r="F581" s="18"/>
      <c r="G581" s="18"/>
      <c r="H581" s="18"/>
      <c r="I581" s="18"/>
      <c r="J581" s="15"/>
      <c r="K581" s="15"/>
      <c r="L581" s="15"/>
      <c r="M581" s="15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">
      <c r="A582" s="14" t="s">
        <v>743</v>
      </c>
      <c r="B582" s="18" t="s">
        <v>2</v>
      </c>
      <c r="C582" s="18">
        <v>9</v>
      </c>
      <c r="D582" s="18" t="s">
        <v>3</v>
      </c>
      <c r="E582" s="18" t="s">
        <v>744</v>
      </c>
      <c r="F582" s="18" t="s">
        <v>5</v>
      </c>
      <c r="G582" s="17">
        <f>(A584*A585+B584*B585+C584*C585+D584*D585+E584*E585+F584*F585+G584*G585+H584*H585+I584*I585+J584*J585)/C582</f>
        <v>89.7777777777778</v>
      </c>
      <c r="H582" s="18"/>
      <c r="I582" s="18"/>
      <c r="J582" s="18"/>
      <c r="K582" s="18"/>
      <c r="L582" s="18"/>
      <c r="M582" s="18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23" t="s">
        <v>745</v>
      </c>
      <c r="B583" s="23" t="s">
        <v>742</v>
      </c>
      <c r="C583" s="18" t="s">
        <v>746</v>
      </c>
      <c r="D583" s="18"/>
      <c r="E583" s="18"/>
      <c r="F583" s="15"/>
      <c r="G583" s="15"/>
      <c r="H583" s="18"/>
      <c r="I583" s="18"/>
      <c r="J583" s="18"/>
      <c r="K583" s="18"/>
      <c r="L583" s="18"/>
      <c r="M583" s="15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">
      <c r="A584" s="23">
        <v>2</v>
      </c>
      <c r="B584" s="23">
        <v>5</v>
      </c>
      <c r="C584" s="18">
        <v>2</v>
      </c>
      <c r="D584" s="18"/>
      <c r="E584" s="18"/>
      <c r="F584" s="18"/>
      <c r="G584" s="18"/>
      <c r="H584" s="18"/>
      <c r="I584" s="18"/>
      <c r="J584" s="15"/>
      <c r="K584" s="15"/>
      <c r="L584" s="15"/>
      <c r="M584" s="15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85</v>
      </c>
      <c r="B585" s="19">
        <v>94</v>
      </c>
      <c r="C585" s="19">
        <v>84</v>
      </c>
      <c r="D585" s="32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5"/>
      <c r="B586" s="18"/>
      <c r="C586" s="18"/>
      <c r="D586" s="18"/>
      <c r="E586" s="22"/>
      <c r="F586" s="18"/>
      <c r="G586" s="18"/>
      <c r="H586" s="18"/>
      <c r="I586" s="18"/>
      <c r="J586" s="18"/>
      <c r="K586" s="18"/>
      <c r="L586" s="18"/>
      <c r="M586" s="18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.75">
      <c r="A587" s="14" t="s">
        <v>747</v>
      </c>
      <c r="B587" s="18" t="s">
        <v>2</v>
      </c>
      <c r="C587" s="34">
        <v>13</v>
      </c>
      <c r="D587" s="18" t="s">
        <v>3</v>
      </c>
      <c r="E587" s="18" t="s">
        <v>744</v>
      </c>
      <c r="F587" s="18" t="s">
        <v>5</v>
      </c>
      <c r="G587" s="17">
        <f>(A589*A590+B589*B590+C589*C590+D589*D590+E589*E590+F589*F590+G589*G590+H589*H590+I589*I590+J589*J590)/C587</f>
        <v>92.846153846153797</v>
      </c>
      <c r="H587" s="18"/>
      <c r="I587" s="18"/>
      <c r="J587" s="18"/>
      <c r="K587" s="18"/>
      <c r="L587" s="18"/>
      <c r="M587" s="22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15" t="s">
        <v>748</v>
      </c>
      <c r="B588" s="18" t="s">
        <v>749</v>
      </c>
      <c r="C588" s="18" t="s">
        <v>750</v>
      </c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15">
        <v>6</v>
      </c>
      <c r="B589" s="18">
        <v>4</v>
      </c>
      <c r="C589" s="18">
        <v>3</v>
      </c>
      <c r="D589" s="18"/>
      <c r="E589" s="22"/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97</v>
      </c>
      <c r="B590" s="19">
        <v>85</v>
      </c>
      <c r="C590" s="19">
        <v>95</v>
      </c>
      <c r="D590" s="19"/>
      <c r="E590" s="32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2"/>
      <c r="F591" s="18"/>
      <c r="G591" s="18"/>
      <c r="H591" s="18"/>
      <c r="I591" s="18"/>
      <c r="J591" s="18"/>
      <c r="K591" s="15"/>
      <c r="L591" s="15"/>
      <c r="M591" s="15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751</v>
      </c>
      <c r="B592" s="18" t="s">
        <v>2</v>
      </c>
      <c r="C592" s="18">
        <v>23</v>
      </c>
      <c r="D592" s="18" t="s">
        <v>3</v>
      </c>
      <c r="E592" s="18" t="s">
        <v>752</v>
      </c>
      <c r="F592" s="18" t="s">
        <v>5</v>
      </c>
      <c r="G592" s="17">
        <f>(A594*A595+B594*B595+C594*C595+D594*D595+E594*E595+F594*F595+G594*G595+H594*H595+I594*I595+J594*J595)/C592</f>
        <v>87.043478260869605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3" t="s">
        <v>753</v>
      </c>
      <c r="B593" s="18" t="s">
        <v>746</v>
      </c>
      <c r="C593" s="18" t="s">
        <v>754</v>
      </c>
      <c r="D593" s="18" t="s">
        <v>755</v>
      </c>
      <c r="E593" s="18" t="s">
        <v>756</v>
      </c>
      <c r="F593" s="18"/>
      <c r="G593" s="18"/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.75">
      <c r="A594" s="23">
        <v>4</v>
      </c>
      <c r="B594" s="18">
        <v>3</v>
      </c>
      <c r="C594" s="18">
        <v>6</v>
      </c>
      <c r="D594" s="18">
        <v>5</v>
      </c>
      <c r="E594" s="22">
        <v>5</v>
      </c>
      <c r="F594" s="18"/>
      <c r="G594" s="18"/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19">
        <v>85</v>
      </c>
      <c r="B595" s="19">
        <v>84</v>
      </c>
      <c r="C595" s="19">
        <v>90</v>
      </c>
      <c r="D595" s="19">
        <v>83</v>
      </c>
      <c r="E595" s="32">
        <v>91</v>
      </c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1" customFormat="1" ht="12.75">
      <c r="A596" s="18"/>
      <c r="B596" s="18"/>
      <c r="C596" s="18"/>
      <c r="D596" s="18"/>
      <c r="E596" s="22"/>
      <c r="F596" s="18"/>
      <c r="G596" s="18"/>
      <c r="H596" s="18"/>
      <c r="I596" s="18"/>
      <c r="J596" s="18"/>
      <c r="K596" s="18"/>
      <c r="L596" s="18"/>
      <c r="M596" s="18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1" customFormat="1" ht="12">
      <c r="A597" s="14" t="s">
        <v>757</v>
      </c>
      <c r="B597" s="18" t="s">
        <v>203</v>
      </c>
      <c r="C597" s="18">
        <v>35</v>
      </c>
      <c r="D597" s="18" t="s">
        <v>3</v>
      </c>
      <c r="E597" s="18" t="s">
        <v>758</v>
      </c>
      <c r="F597" s="18" t="s">
        <v>5</v>
      </c>
      <c r="G597" s="17">
        <f>(A599*A600+B599*B600+C599*C600+D599*D600+E599*E600+F599*F600+G599*G600+H599*H600+I599*I600+J599*J600)/C597</f>
        <v>77.228571428571399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1" customFormat="1" ht="12">
      <c r="A598" s="23" t="s">
        <v>759</v>
      </c>
      <c r="B598" s="18" t="s">
        <v>760</v>
      </c>
      <c r="C598" s="18" t="s">
        <v>761</v>
      </c>
      <c r="D598" s="18" t="s">
        <v>762</v>
      </c>
      <c r="E598" s="18" t="s">
        <v>763</v>
      </c>
      <c r="F598" s="18" t="s">
        <v>764</v>
      </c>
      <c r="G598" s="18" t="s">
        <v>745</v>
      </c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">
      <c r="A599" s="23">
        <v>6</v>
      </c>
      <c r="B599" s="18">
        <v>5</v>
      </c>
      <c r="C599" s="18">
        <v>6</v>
      </c>
      <c r="D599" s="18">
        <v>5</v>
      </c>
      <c r="E599" s="18">
        <v>5</v>
      </c>
      <c r="F599" s="18">
        <v>5</v>
      </c>
      <c r="G599" s="18">
        <v>3</v>
      </c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1" customFormat="1" ht="12.75">
      <c r="A600" s="32">
        <v>81</v>
      </c>
      <c r="B600" s="19">
        <v>25</v>
      </c>
      <c r="C600" s="19">
        <v>97</v>
      </c>
      <c r="D600" s="19">
        <v>82</v>
      </c>
      <c r="E600" s="19">
        <v>88</v>
      </c>
      <c r="F600" s="19">
        <v>81</v>
      </c>
      <c r="G600" s="19">
        <v>85</v>
      </c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765</v>
      </c>
      <c r="B602" s="18" t="s">
        <v>203</v>
      </c>
      <c r="C602" s="18">
        <v>15</v>
      </c>
      <c r="D602" s="18" t="s">
        <v>3</v>
      </c>
      <c r="E602" s="23" t="s">
        <v>766</v>
      </c>
      <c r="F602" s="18" t="s">
        <v>5</v>
      </c>
      <c r="G602" s="17">
        <f>(A604*A605+B604*B605+C604*C605+D604*D605+E604*E605+F604*F605+G604*G605+H604*H605+I604*I605+J604*J605)/C602</f>
        <v>87.4</v>
      </c>
      <c r="H602" s="18"/>
      <c r="I602" s="18"/>
      <c r="J602" s="18"/>
      <c r="K602" s="18"/>
      <c r="L602" s="18"/>
      <c r="M602" s="18"/>
      <c r="N602" s="15"/>
      <c r="O602" s="1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3" customFormat="1" ht="12">
      <c r="A603" s="23" t="s">
        <v>767</v>
      </c>
      <c r="B603" s="23" t="s">
        <v>768</v>
      </c>
      <c r="C603" s="18" t="s">
        <v>769</v>
      </c>
      <c r="D603" s="18" t="s">
        <v>770</v>
      </c>
      <c r="E603" s="15"/>
      <c r="F603" s="18"/>
      <c r="G603" s="18"/>
      <c r="H603" s="18"/>
      <c r="I603" s="18"/>
      <c r="J603" s="18"/>
      <c r="K603" s="18"/>
      <c r="L603" s="18"/>
      <c r="M603" s="18"/>
      <c r="N603" s="15"/>
      <c r="O603" s="1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23">
        <v>5</v>
      </c>
      <c r="B604" s="23">
        <v>5</v>
      </c>
      <c r="C604" s="18">
        <v>3</v>
      </c>
      <c r="D604" s="18">
        <v>2</v>
      </c>
      <c r="E604" s="15"/>
      <c r="F604" s="22"/>
      <c r="G604" s="18"/>
      <c r="H604" s="18"/>
      <c r="I604" s="18"/>
      <c r="J604" s="18"/>
      <c r="K604" s="18"/>
      <c r="L604" s="18"/>
      <c r="M604" s="18"/>
      <c r="N604" s="15"/>
      <c r="O604" s="1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3" customFormat="1" ht="12.75">
      <c r="A605" s="19">
        <v>83</v>
      </c>
      <c r="B605" s="19">
        <v>88</v>
      </c>
      <c r="C605" s="19">
        <v>92</v>
      </c>
      <c r="D605" s="19">
        <v>90</v>
      </c>
      <c r="E605" s="32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3" customFormat="1" ht="12.75">
      <c r="A606" s="18"/>
      <c r="B606" s="18"/>
      <c r="C606" s="18"/>
      <c r="D606" s="18"/>
      <c r="E606" s="22"/>
      <c r="F606" s="18"/>
      <c r="G606" s="18"/>
      <c r="H606" s="18"/>
      <c r="I606" s="18"/>
      <c r="J606" s="18"/>
      <c r="K606" s="18"/>
      <c r="L606" s="18"/>
      <c r="M606" s="18"/>
      <c r="N606" s="15"/>
      <c r="O606" s="1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3" customFormat="1" ht="12">
      <c r="A607" s="14" t="s">
        <v>771</v>
      </c>
      <c r="B607" s="18" t="s">
        <v>203</v>
      </c>
      <c r="C607" s="18">
        <v>23</v>
      </c>
      <c r="D607" s="18" t="s">
        <v>3</v>
      </c>
      <c r="E607" s="18" t="s">
        <v>772</v>
      </c>
      <c r="F607" s="18" t="s">
        <v>5</v>
      </c>
      <c r="G607" s="17">
        <f>(A609*A610+B609*B610+C609*C610+D609*D610+E609*E610+F609*F610+G609*G610+H609*H610+I609*I610+J609*J610)/C607</f>
        <v>88.434782608695699</v>
      </c>
      <c r="H607" s="18"/>
      <c r="I607" s="18"/>
      <c r="J607" s="18"/>
      <c r="K607" s="18"/>
      <c r="L607" s="18"/>
      <c r="M607" s="18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773</v>
      </c>
      <c r="B608" s="15" t="s">
        <v>774</v>
      </c>
      <c r="C608" s="15" t="s">
        <v>775</v>
      </c>
      <c r="D608" s="23" t="s">
        <v>776</v>
      </c>
      <c r="E608" s="18"/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.75">
      <c r="A609" s="15">
        <v>5</v>
      </c>
      <c r="B609" s="23">
        <v>6</v>
      </c>
      <c r="C609" s="23">
        <v>6</v>
      </c>
      <c r="D609" s="23">
        <v>6</v>
      </c>
      <c r="E609" s="18"/>
      <c r="F609" s="22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90</v>
      </c>
      <c r="B610" s="19">
        <v>86</v>
      </c>
      <c r="C610" s="19">
        <v>90</v>
      </c>
      <c r="D610" s="19">
        <v>88</v>
      </c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.75">
      <c r="A612" s="14" t="s">
        <v>777</v>
      </c>
      <c r="B612" s="18" t="s">
        <v>203</v>
      </c>
      <c r="C612" s="18">
        <v>24</v>
      </c>
      <c r="D612" s="18" t="s">
        <v>3</v>
      </c>
      <c r="E612" s="18" t="s">
        <v>772</v>
      </c>
      <c r="F612" s="18" t="s">
        <v>5</v>
      </c>
      <c r="G612" s="17">
        <f>(A614*A615+B614*B615+C614*C615+D614*D615+E614*E615+F614*F615+G614*G615+H614*H615+I614*I615+J614*J615)/C612</f>
        <v>75.4583333333333</v>
      </c>
      <c r="H612" s="18"/>
      <c r="I612" s="18"/>
      <c r="J612" s="18"/>
      <c r="K612" s="18"/>
      <c r="L612" s="18"/>
      <c r="M612" s="22"/>
      <c r="N612" s="15"/>
      <c r="O612" s="1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778</v>
      </c>
      <c r="B613" s="15" t="s">
        <v>779</v>
      </c>
      <c r="C613" s="15" t="s">
        <v>780</v>
      </c>
      <c r="D613" s="18" t="s">
        <v>781</v>
      </c>
      <c r="E613" s="18" t="s">
        <v>782</v>
      </c>
      <c r="F613" s="18"/>
      <c r="G613" s="18"/>
      <c r="H613" s="18"/>
      <c r="I613" s="18"/>
      <c r="J613" s="18"/>
      <c r="K613" s="18"/>
      <c r="L613" s="18"/>
      <c r="M613" s="18"/>
      <c r="N613" s="15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23">
        <v>5</v>
      </c>
      <c r="C614" s="23">
        <v>6</v>
      </c>
      <c r="D614" s="18">
        <v>6</v>
      </c>
      <c r="E614" s="18">
        <v>1</v>
      </c>
      <c r="F614" s="18"/>
      <c r="G614" s="18"/>
      <c r="H614" s="18"/>
      <c r="I614" s="18"/>
      <c r="J614" s="18"/>
      <c r="K614" s="18"/>
      <c r="L614" s="18"/>
      <c r="M614" s="18"/>
      <c r="N614" s="15"/>
      <c r="O614" s="18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">
      <c r="A615" s="19">
        <v>87</v>
      </c>
      <c r="B615" s="19">
        <v>81</v>
      </c>
      <c r="C615" s="19">
        <v>87</v>
      </c>
      <c r="D615" s="19">
        <v>45</v>
      </c>
      <c r="E615" s="19">
        <v>92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1" customFormat="1" ht="12">
      <c r="A616" s="18"/>
      <c r="B616" s="15"/>
      <c r="C616" s="15"/>
      <c r="D616" s="15"/>
      <c r="E616" s="15"/>
      <c r="F616" s="15"/>
      <c r="G616" s="15"/>
      <c r="H616" s="18"/>
      <c r="I616" s="18"/>
      <c r="J616" s="18"/>
      <c r="K616" s="18"/>
      <c r="L616" s="18"/>
      <c r="M616" s="18"/>
      <c r="N616" s="15"/>
      <c r="O616" s="18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1" customFormat="1" ht="12">
      <c r="A617" s="14" t="s">
        <v>783</v>
      </c>
      <c r="B617" s="18" t="s">
        <v>203</v>
      </c>
      <c r="C617" s="18">
        <v>25</v>
      </c>
      <c r="D617" s="18" t="s">
        <v>3</v>
      </c>
      <c r="E617" s="18" t="s">
        <v>784</v>
      </c>
      <c r="F617" s="18" t="s">
        <v>5</v>
      </c>
      <c r="G617" s="17">
        <f>(A619*A620+B619*B620+C619*C620+D619*D620+E619*E620+F619*F620+G619*G620+H619*H620+I619*I620+J619*J620)/C617</f>
        <v>87.56</v>
      </c>
      <c r="H617" s="18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1" customFormat="1" ht="12">
      <c r="A618" s="15" t="s">
        <v>785</v>
      </c>
      <c r="B618" s="15" t="s">
        <v>786</v>
      </c>
      <c r="C618" s="18" t="s">
        <v>787</v>
      </c>
      <c r="D618" s="15" t="s">
        <v>788</v>
      </c>
      <c r="E618" s="18" t="s">
        <v>789</v>
      </c>
      <c r="F618" s="18"/>
      <c r="G618" s="15"/>
      <c r="H618" s="18"/>
      <c r="I618" s="18"/>
      <c r="J618" s="18"/>
      <c r="K618" s="18"/>
      <c r="L618" s="18"/>
      <c r="M618" s="18"/>
      <c r="N618" s="18"/>
      <c r="O618" s="18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15">
        <v>6</v>
      </c>
      <c r="C619" s="18">
        <v>4</v>
      </c>
      <c r="D619" s="15">
        <v>5</v>
      </c>
      <c r="E619" s="15">
        <v>4</v>
      </c>
      <c r="F619" s="18"/>
      <c r="G619" s="15"/>
      <c r="H619" s="15"/>
      <c r="I619" s="18"/>
      <c r="J619" s="18"/>
      <c r="K619" s="18"/>
      <c r="L619" s="18"/>
      <c r="M619" s="18"/>
      <c r="N619" s="15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1" customFormat="1" ht="12.75">
      <c r="A620" s="32">
        <v>95</v>
      </c>
      <c r="B620" s="19">
        <v>96</v>
      </c>
      <c r="C620" s="19">
        <v>83</v>
      </c>
      <c r="D620" s="19">
        <v>79</v>
      </c>
      <c r="E620" s="19">
        <v>79</v>
      </c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71"/>
      <c r="B621" s="72"/>
      <c r="C621" s="72"/>
      <c r="D621" s="72"/>
      <c r="E621" s="72"/>
      <c r="F621" s="72"/>
      <c r="G621" s="72"/>
      <c r="H621" s="72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">
      <c r="A622" s="14" t="s">
        <v>790</v>
      </c>
      <c r="B622" s="18" t="s">
        <v>203</v>
      </c>
      <c r="C622" s="18">
        <v>15</v>
      </c>
      <c r="D622" s="18" t="s">
        <v>3</v>
      </c>
      <c r="E622" s="18" t="s">
        <v>791</v>
      </c>
      <c r="F622" s="18" t="s">
        <v>5</v>
      </c>
      <c r="G622" s="17">
        <f>(A624*A625+B624*B625+C624*C625+D624*D625+E624*E625+F624*F625+G624*G625+H624*H625+I624*I625+J624*J625)/C622</f>
        <v>93.2</v>
      </c>
      <c r="H622" s="72"/>
      <c r="I622" s="18"/>
      <c r="J622" s="18"/>
      <c r="K622" s="18"/>
      <c r="L622" s="18"/>
      <c r="M622" s="18"/>
      <c r="N622" s="15"/>
      <c r="O622" s="1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792</v>
      </c>
      <c r="B623" s="15" t="s">
        <v>793</v>
      </c>
      <c r="C623" s="15" t="s">
        <v>794</v>
      </c>
      <c r="D623" s="18"/>
      <c r="E623" s="34"/>
      <c r="F623" s="18"/>
      <c r="G623" s="18"/>
      <c r="H623" s="18"/>
      <c r="I623" s="18"/>
      <c r="J623" s="18"/>
      <c r="K623" s="18"/>
      <c r="L623" s="18"/>
      <c r="M623" s="18"/>
      <c r="N623" s="18"/>
      <c r="O623" s="1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3">
        <v>5</v>
      </c>
      <c r="C624" s="23">
        <v>4</v>
      </c>
      <c r="D624" s="18"/>
      <c r="E624" s="41"/>
      <c r="F624" s="15"/>
      <c r="G624" s="18"/>
      <c r="H624" s="15"/>
      <c r="I624" s="15"/>
      <c r="J624" s="15"/>
      <c r="K624" s="15"/>
      <c r="L624" s="18"/>
      <c r="M624" s="18"/>
      <c r="N624" s="18"/>
      <c r="O624" s="1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.75">
      <c r="A625" s="32">
        <v>93</v>
      </c>
      <c r="B625" s="19">
        <v>92</v>
      </c>
      <c r="C625" s="19">
        <v>95</v>
      </c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3" customFormat="1" ht="12.75">
      <c r="A626" s="22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3" customFormat="1" ht="12.75">
      <c r="A627" s="14" t="s">
        <v>795</v>
      </c>
      <c r="B627" s="18" t="s">
        <v>203</v>
      </c>
      <c r="C627" s="18">
        <v>27</v>
      </c>
      <c r="D627" s="18" t="s">
        <v>3</v>
      </c>
      <c r="E627" s="18" t="s">
        <v>796</v>
      </c>
      <c r="F627" s="18" t="s">
        <v>5</v>
      </c>
      <c r="G627" s="17">
        <f>(A629*A630+B629*B630+C629*C630+D629*D630+E629*E630+F629*F630+G629*G630+H629*H630+I629*I630+J629*J630)/C627</f>
        <v>85.925925925925895</v>
      </c>
      <c r="H627" s="18"/>
      <c r="I627" s="18"/>
      <c r="J627" s="18"/>
      <c r="K627" s="18"/>
      <c r="L627" s="18"/>
      <c r="M627" s="22"/>
      <c r="N627" s="15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3" customFormat="1" ht="12">
      <c r="A628" s="15" t="s">
        <v>797</v>
      </c>
      <c r="B628" s="15" t="s">
        <v>798</v>
      </c>
      <c r="C628" s="15" t="s">
        <v>770</v>
      </c>
      <c r="D628" s="18" t="s">
        <v>799</v>
      </c>
      <c r="E628" s="18" t="s">
        <v>800</v>
      </c>
      <c r="F628" s="18" t="s">
        <v>801</v>
      </c>
      <c r="G628" s="18"/>
      <c r="H628" s="18"/>
      <c r="I628" s="18"/>
      <c r="J628" s="18"/>
      <c r="K628" s="18"/>
      <c r="L628" s="18"/>
      <c r="M628" s="18"/>
      <c r="N628" s="15"/>
      <c r="O628" s="1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6</v>
      </c>
      <c r="B629" s="23">
        <v>6</v>
      </c>
      <c r="C629" s="23">
        <v>1</v>
      </c>
      <c r="D629" s="18">
        <v>6</v>
      </c>
      <c r="E629" s="18">
        <v>6</v>
      </c>
      <c r="F629" s="18">
        <v>2</v>
      </c>
      <c r="G629" s="18"/>
      <c r="H629" s="18"/>
      <c r="I629" s="18"/>
      <c r="J629" s="18"/>
      <c r="K629" s="18"/>
      <c r="L629" s="18"/>
      <c r="M629" s="18"/>
      <c r="N629" s="15"/>
      <c r="O629" s="18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3" customFormat="1" ht="12">
      <c r="A630" s="19">
        <v>89</v>
      </c>
      <c r="B630" s="19">
        <v>94</v>
      </c>
      <c r="C630" s="19">
        <v>90</v>
      </c>
      <c r="D630" s="19">
        <v>91</v>
      </c>
      <c r="E630" s="19">
        <v>85</v>
      </c>
      <c r="F630" s="19">
        <v>38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">
      <c r="A631" s="15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5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.75">
      <c r="A632" s="14" t="s">
        <v>802</v>
      </c>
      <c r="B632" s="18" t="s">
        <v>203</v>
      </c>
      <c r="C632" s="18">
        <v>24</v>
      </c>
      <c r="D632" s="18" t="s">
        <v>3</v>
      </c>
      <c r="E632" s="18" t="s">
        <v>796</v>
      </c>
      <c r="F632" s="18" t="s">
        <v>5</v>
      </c>
      <c r="G632" s="17">
        <f>(A634*A635+B634*B635+C634*C635+D634*D635+E634*E635+F634*F635+G634*G635+H634*H635+I634*I635+J634*J635)/C632</f>
        <v>81.7916666666667</v>
      </c>
      <c r="H632" s="18"/>
      <c r="I632" s="18"/>
      <c r="J632" s="18"/>
      <c r="K632" s="18"/>
      <c r="L632" s="18"/>
      <c r="M632" s="22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803</v>
      </c>
      <c r="B633" s="15" t="s">
        <v>804</v>
      </c>
      <c r="C633" s="15" t="s">
        <v>801</v>
      </c>
      <c r="D633" s="15" t="s">
        <v>805</v>
      </c>
      <c r="E633" s="23" t="s">
        <v>806</v>
      </c>
      <c r="F633" s="23" t="s">
        <v>770</v>
      </c>
      <c r="G633" s="18"/>
      <c r="H633" s="18"/>
      <c r="I633" s="18"/>
      <c r="J633" s="18"/>
      <c r="K633" s="18"/>
      <c r="L633" s="18"/>
      <c r="M633" s="18"/>
      <c r="N633" s="15"/>
      <c r="O633" s="1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5</v>
      </c>
      <c r="B634" s="23">
        <v>4</v>
      </c>
      <c r="C634" s="23">
        <v>2</v>
      </c>
      <c r="D634" s="23">
        <v>5</v>
      </c>
      <c r="E634" s="23">
        <v>6</v>
      </c>
      <c r="F634" s="23">
        <v>2</v>
      </c>
      <c r="G634" s="18"/>
      <c r="H634" s="18"/>
      <c r="I634" s="18"/>
      <c r="J634" s="18"/>
      <c r="K634" s="18"/>
      <c r="L634" s="18"/>
      <c r="M634" s="18"/>
      <c r="N634" s="15"/>
      <c r="O634" s="1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79</v>
      </c>
      <c r="B635" s="19">
        <v>85</v>
      </c>
      <c r="C635" s="19">
        <v>38</v>
      </c>
      <c r="D635" s="19">
        <v>90</v>
      </c>
      <c r="E635" s="32">
        <v>87</v>
      </c>
      <c r="F635" s="19">
        <v>90</v>
      </c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.75">
      <c r="A636" s="18"/>
      <c r="B636" s="18"/>
      <c r="C636" s="18"/>
      <c r="D636" s="18"/>
      <c r="E636" s="22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807</v>
      </c>
      <c r="B637" s="18" t="s">
        <v>203</v>
      </c>
      <c r="C637" s="18">
        <v>17</v>
      </c>
      <c r="D637" s="18" t="s">
        <v>3</v>
      </c>
      <c r="E637" s="18" t="s">
        <v>808</v>
      </c>
      <c r="F637" s="18" t="s">
        <v>5</v>
      </c>
      <c r="G637" s="17">
        <f>(A639*A640+B639*B640+C639*C640+D639*D640+E639*E640+F639*F640+G639*G640+H639*H640+I639*I640+J639*J640)/C637</f>
        <v>88.470588235294102</v>
      </c>
      <c r="H637" s="18"/>
      <c r="I637" s="18"/>
      <c r="J637" s="18"/>
      <c r="K637" s="18"/>
      <c r="L637" s="18"/>
      <c r="M637" s="18"/>
      <c r="N637" s="18"/>
      <c r="O637" s="1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809</v>
      </c>
      <c r="B638" s="15" t="s">
        <v>782</v>
      </c>
      <c r="C638" s="23" t="s">
        <v>810</v>
      </c>
      <c r="D638" s="23" t="s">
        <v>811</v>
      </c>
      <c r="E638" s="23" t="s">
        <v>805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6</v>
      </c>
      <c r="B639" s="15">
        <v>3</v>
      </c>
      <c r="C639" s="23">
        <v>1</v>
      </c>
      <c r="D639" s="23">
        <v>6</v>
      </c>
      <c r="E639" s="23">
        <v>1</v>
      </c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19">
        <v>84</v>
      </c>
      <c r="B640" s="19">
        <v>92</v>
      </c>
      <c r="C640" s="19">
        <v>94</v>
      </c>
      <c r="D640" s="19">
        <v>90</v>
      </c>
      <c r="E640" s="32">
        <v>90</v>
      </c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">
      <c r="A641" s="18"/>
      <c r="B641" s="15"/>
      <c r="C641" s="15"/>
      <c r="D641" s="15"/>
      <c r="E641" s="15"/>
      <c r="F641" s="15"/>
      <c r="G641" s="15"/>
      <c r="H641" s="15"/>
      <c r="I641" s="18"/>
      <c r="J641" s="18"/>
      <c r="K641" s="18"/>
      <c r="L641" s="18"/>
      <c r="M641" s="18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">
      <c r="A642" s="14" t="s">
        <v>812</v>
      </c>
      <c r="B642" s="18" t="s">
        <v>203</v>
      </c>
      <c r="C642" s="18">
        <v>16</v>
      </c>
      <c r="D642" s="18" t="s">
        <v>3</v>
      </c>
      <c r="E642" s="18" t="s">
        <v>813</v>
      </c>
      <c r="F642" s="18" t="s">
        <v>5</v>
      </c>
      <c r="G642" s="17">
        <f>(A644*A645+B644*B645+C644*C645+D644*D645+E644*E645+F644*F645+G644*G645+H644*H645+I644*I645+J644*J645)/C642</f>
        <v>93.625</v>
      </c>
      <c r="H642" s="18"/>
      <c r="I642" s="18"/>
      <c r="J642" s="18"/>
      <c r="K642" s="18"/>
      <c r="L642" s="18"/>
      <c r="M642" s="18"/>
      <c r="N642" s="15"/>
      <c r="O642" s="1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">
      <c r="A643" s="15" t="s">
        <v>814</v>
      </c>
      <c r="B643" s="15" t="s">
        <v>815</v>
      </c>
      <c r="C643" s="18" t="s">
        <v>816</v>
      </c>
      <c r="D643" s="18"/>
      <c r="E643" s="18"/>
      <c r="F643" s="18"/>
      <c r="G643" s="18"/>
      <c r="H643" s="15"/>
      <c r="I643" s="18"/>
      <c r="J643" s="18"/>
      <c r="K643" s="18"/>
      <c r="L643" s="18"/>
      <c r="M643" s="18"/>
      <c r="N643" s="15"/>
      <c r="O643" s="1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">
      <c r="A644" s="15">
        <v>4</v>
      </c>
      <c r="B644" s="23">
        <v>6</v>
      </c>
      <c r="C644" s="18">
        <v>6</v>
      </c>
      <c r="D644" s="18"/>
      <c r="E644" s="18"/>
      <c r="F644" s="18"/>
      <c r="G644" s="18"/>
      <c r="H644" s="15"/>
      <c r="I644" s="18"/>
      <c r="J644" s="18"/>
      <c r="K644" s="18"/>
      <c r="L644" s="18"/>
      <c r="M644" s="18"/>
      <c r="N644" s="15"/>
      <c r="O644" s="1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32">
        <v>97</v>
      </c>
      <c r="B645" s="19">
        <v>97</v>
      </c>
      <c r="C645" s="19">
        <v>88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22"/>
      <c r="B646" s="18"/>
      <c r="C646" s="18"/>
      <c r="D646" s="18"/>
      <c r="E646" s="18"/>
      <c r="F646" s="18"/>
      <c r="G646" s="18"/>
      <c r="H646" s="18"/>
      <c r="I646" s="18"/>
      <c r="J646" s="15"/>
      <c r="K646" s="15"/>
      <c r="L646" s="15"/>
      <c r="M646" s="15"/>
      <c r="N646" s="15"/>
      <c r="O646" s="1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817</v>
      </c>
      <c r="B647" s="18" t="s">
        <v>203</v>
      </c>
      <c r="C647" s="18">
        <v>15</v>
      </c>
      <c r="D647" s="18" t="s">
        <v>3</v>
      </c>
      <c r="E647" s="18" t="s">
        <v>813</v>
      </c>
      <c r="F647" s="18" t="s">
        <v>5</v>
      </c>
      <c r="G647" s="17">
        <f>(A649*A650+B649*B650+C649*C650+D649*D650+E649*E650+F649*F650+G649*G650+H649*H650+I649*I650+J649*J650)/C647</f>
        <v>95.6</v>
      </c>
      <c r="H647" s="18"/>
      <c r="I647" s="18"/>
      <c r="J647" s="18"/>
      <c r="K647" s="18"/>
      <c r="L647" s="18"/>
      <c r="M647" s="22"/>
      <c r="N647" s="18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.75">
      <c r="A648" s="23" t="s">
        <v>810</v>
      </c>
      <c r="B648" s="23" t="s">
        <v>818</v>
      </c>
      <c r="C648" s="18" t="s">
        <v>819</v>
      </c>
      <c r="D648" s="18"/>
      <c r="E648" s="18"/>
      <c r="F648" s="18"/>
      <c r="G648" s="15"/>
      <c r="H648" s="18"/>
      <c r="I648" s="18"/>
      <c r="J648" s="18"/>
      <c r="K648" s="18"/>
      <c r="L648" s="18"/>
      <c r="M648" s="22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.75">
      <c r="A649" s="15">
        <v>6</v>
      </c>
      <c r="B649" s="18">
        <v>6</v>
      </c>
      <c r="C649" s="18">
        <v>3</v>
      </c>
      <c r="D649" s="18"/>
      <c r="E649" s="18"/>
      <c r="F649" s="18"/>
      <c r="G649" s="15"/>
      <c r="H649" s="18"/>
      <c r="I649" s="18"/>
      <c r="J649" s="18"/>
      <c r="K649" s="18"/>
      <c r="L649" s="18"/>
      <c r="M649" s="22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.75">
      <c r="A650" s="19">
        <v>97</v>
      </c>
      <c r="B650" s="19">
        <v>98</v>
      </c>
      <c r="C650" s="19">
        <v>88</v>
      </c>
      <c r="D650" s="19"/>
      <c r="E650" s="19"/>
      <c r="F650" s="19"/>
      <c r="G650" s="19"/>
      <c r="H650" s="19"/>
      <c r="I650" s="19"/>
      <c r="J650" s="19"/>
      <c r="K650" s="19"/>
      <c r="L650" s="19"/>
      <c r="M650" s="32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.75">
      <c r="A651" s="15"/>
      <c r="B651" s="18"/>
      <c r="C651" s="18"/>
      <c r="D651" s="18"/>
      <c r="E651" s="18"/>
      <c r="F651" s="18"/>
      <c r="G651" s="15"/>
      <c r="H651" s="18"/>
      <c r="I651" s="18"/>
      <c r="J651" s="18"/>
      <c r="K651" s="18"/>
      <c r="L651" s="18"/>
      <c r="M651" s="22"/>
      <c r="N651" s="18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.75">
      <c r="A652" s="14" t="s">
        <v>820</v>
      </c>
      <c r="B652" s="18" t="s">
        <v>203</v>
      </c>
      <c r="C652" s="18">
        <v>37</v>
      </c>
      <c r="D652" s="18" t="s">
        <v>3</v>
      </c>
      <c r="E652" s="18" t="s">
        <v>821</v>
      </c>
      <c r="F652" s="18" t="s">
        <v>5</v>
      </c>
      <c r="G652" s="17">
        <f>(A654*A655+B654*B655+C654*C655+D654*D655+E654*E655+F654*F655+G654*G655+H654*H655+I654*I655+J654*J655)/C652</f>
        <v>87.270270270270302</v>
      </c>
      <c r="H652" s="18"/>
      <c r="I652" s="18"/>
      <c r="J652" s="18"/>
      <c r="K652" s="18"/>
      <c r="L652" s="18"/>
      <c r="M652" s="22"/>
      <c r="N652" s="15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18" t="s">
        <v>822</v>
      </c>
      <c r="B653" s="18" t="s">
        <v>823</v>
      </c>
      <c r="C653" s="18" t="s">
        <v>824</v>
      </c>
      <c r="D653" s="18" t="s">
        <v>825</v>
      </c>
      <c r="E653" s="18" t="s">
        <v>826</v>
      </c>
      <c r="F653" s="18" t="s">
        <v>827</v>
      </c>
      <c r="G653" s="18" t="s">
        <v>828</v>
      </c>
      <c r="H653" s="18"/>
      <c r="I653" s="18"/>
      <c r="J653" s="18"/>
      <c r="K653" s="18"/>
      <c r="L653" s="15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18">
        <v>5</v>
      </c>
      <c r="B654" s="18">
        <v>5</v>
      </c>
      <c r="C654" s="18">
        <v>5</v>
      </c>
      <c r="D654" s="18">
        <v>6</v>
      </c>
      <c r="E654" s="18">
        <v>5</v>
      </c>
      <c r="F654" s="18">
        <v>6</v>
      </c>
      <c r="G654" s="18">
        <v>5</v>
      </c>
      <c r="H654" s="18"/>
      <c r="I654" s="18"/>
      <c r="J654" s="18"/>
      <c r="K654" s="15"/>
      <c r="L654" s="15"/>
      <c r="M654" s="18"/>
      <c r="N654" s="18"/>
      <c r="O654" s="18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95</v>
      </c>
      <c r="B655" s="19">
        <v>87</v>
      </c>
      <c r="C655" s="19">
        <v>84</v>
      </c>
      <c r="D655" s="19">
        <v>96</v>
      </c>
      <c r="E655" s="19">
        <v>85</v>
      </c>
      <c r="F655" s="19">
        <v>78</v>
      </c>
      <c r="G655" s="19">
        <v>86</v>
      </c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1" customFormat="1" ht="12">
      <c r="A656" s="18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1" customFormat="1" ht="12">
      <c r="A657" s="14" t="s">
        <v>829</v>
      </c>
      <c r="B657" s="18" t="s">
        <v>203</v>
      </c>
      <c r="C657" s="18">
        <v>16</v>
      </c>
      <c r="D657" s="18" t="s">
        <v>3</v>
      </c>
      <c r="E657" s="18" t="s">
        <v>830</v>
      </c>
      <c r="F657" s="18" t="s">
        <v>5</v>
      </c>
      <c r="G657" s="17">
        <f>(A659*A660+B659*B660+C659*C660+D659*D660+E659*E660+F659*F660+G659*G660+H659*H660+I659*I660+J659*J660)/C657</f>
        <v>82.5625</v>
      </c>
      <c r="H657" s="18"/>
      <c r="I657" s="18"/>
      <c r="J657" s="18"/>
      <c r="K657" s="18"/>
      <c r="L657" s="18"/>
      <c r="M657" s="18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1" customFormat="1" ht="12">
      <c r="A658" s="23" t="s">
        <v>831</v>
      </c>
      <c r="B658" s="23" t="s">
        <v>832</v>
      </c>
      <c r="C658" s="18" t="s">
        <v>355</v>
      </c>
      <c r="D658" s="18" t="s">
        <v>833</v>
      </c>
      <c r="E658" s="18" t="s">
        <v>78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">
      <c r="A659" s="23">
        <v>2</v>
      </c>
      <c r="B659" s="23">
        <v>6</v>
      </c>
      <c r="C659" s="18">
        <v>1</v>
      </c>
      <c r="D659" s="18">
        <v>6</v>
      </c>
      <c r="E659" s="18">
        <v>1</v>
      </c>
      <c r="F659" s="18"/>
      <c r="G659" s="18"/>
      <c r="H659" s="18"/>
      <c r="I659" s="18"/>
      <c r="J659" s="18"/>
      <c r="K659" s="18"/>
      <c r="L659" s="18"/>
      <c r="M659" s="18"/>
      <c r="N659" s="18"/>
      <c r="O659" s="1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1" customFormat="1" ht="12">
      <c r="A660" s="19">
        <v>90</v>
      </c>
      <c r="B660" s="19">
        <v>91</v>
      </c>
      <c r="C660" s="19">
        <v>81</v>
      </c>
      <c r="D660" s="19">
        <v>71</v>
      </c>
      <c r="E660" s="19">
        <v>88</v>
      </c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">
      <c r="A661" s="73"/>
      <c r="B661" s="73"/>
      <c r="C661" s="73"/>
      <c r="D661" s="73"/>
      <c r="E661" s="73"/>
      <c r="F661" s="73"/>
      <c r="G661" s="73"/>
      <c r="H661" s="15"/>
      <c r="I661" s="15"/>
      <c r="J661" s="15"/>
      <c r="K661" s="15"/>
      <c r="L661" s="15"/>
      <c r="M661" s="15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834</v>
      </c>
      <c r="B662" s="18" t="s">
        <v>203</v>
      </c>
      <c r="C662" s="18">
        <v>28</v>
      </c>
      <c r="D662" s="18" t="s">
        <v>3</v>
      </c>
      <c r="E662" s="18" t="s">
        <v>821</v>
      </c>
      <c r="F662" s="18" t="s">
        <v>5</v>
      </c>
      <c r="G662" s="17">
        <f>(A664*A665+B664*B665+C664*C665+D664*D665+E664*E665+F664*F665+G664*G665+H664*H665+I664*I665+J664*J665)/C662</f>
        <v>92.571428571428598</v>
      </c>
      <c r="H662" s="18"/>
      <c r="I662" s="18"/>
      <c r="J662" s="18"/>
      <c r="K662" s="18"/>
      <c r="L662" s="18"/>
      <c r="M662" s="22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.75">
      <c r="A663" s="18" t="s">
        <v>835</v>
      </c>
      <c r="B663" s="18" t="s">
        <v>836</v>
      </c>
      <c r="C663" s="18" t="s">
        <v>837</v>
      </c>
      <c r="D663" s="18" t="s">
        <v>838</v>
      </c>
      <c r="E663" s="18" t="s">
        <v>839</v>
      </c>
      <c r="F663" s="18"/>
      <c r="G663" s="15"/>
      <c r="H663" s="18"/>
      <c r="I663" s="18"/>
      <c r="J663" s="18"/>
      <c r="K663" s="18"/>
      <c r="L663" s="18"/>
      <c r="M663" s="22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15">
        <v>5</v>
      </c>
      <c r="B664" s="15">
        <v>6</v>
      </c>
      <c r="C664" s="15">
        <v>6</v>
      </c>
      <c r="D664" s="15">
        <v>6</v>
      </c>
      <c r="E664" s="15">
        <v>5</v>
      </c>
      <c r="F664" s="15"/>
      <c r="G664" s="15"/>
      <c r="H664" s="18"/>
      <c r="I664" s="18"/>
      <c r="J664" s="18"/>
      <c r="K664" s="18"/>
      <c r="L664" s="18"/>
      <c r="M664" s="22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.75">
      <c r="A665" s="19">
        <v>97</v>
      </c>
      <c r="B665" s="19">
        <v>97</v>
      </c>
      <c r="C665" s="19">
        <v>97</v>
      </c>
      <c r="D665" s="19">
        <v>83</v>
      </c>
      <c r="E665" s="19">
        <v>89</v>
      </c>
      <c r="F665" s="19"/>
      <c r="G665" s="19"/>
      <c r="H665" s="19"/>
      <c r="I665" s="19"/>
      <c r="J665" s="19"/>
      <c r="K665" s="19"/>
      <c r="L665" s="19"/>
      <c r="M665" s="32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.75">
      <c r="A666" s="18"/>
      <c r="B666" s="18"/>
      <c r="C666" s="18"/>
      <c r="D666" s="18"/>
      <c r="E666" s="18"/>
      <c r="F666" s="18"/>
      <c r="G666" s="15"/>
      <c r="H666" s="18"/>
      <c r="I666" s="18"/>
      <c r="J666" s="18"/>
      <c r="K666" s="18"/>
      <c r="L666" s="18"/>
      <c r="M666" s="22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.75">
      <c r="A667" s="14" t="s">
        <v>840</v>
      </c>
      <c r="B667" s="18" t="s">
        <v>2</v>
      </c>
      <c r="C667" s="18">
        <v>27</v>
      </c>
      <c r="D667" s="18" t="s">
        <v>3</v>
      </c>
      <c r="E667" s="18" t="s">
        <v>841</v>
      </c>
      <c r="F667" s="18" t="s">
        <v>5</v>
      </c>
      <c r="G667" s="17">
        <f>(A669*A670+B669*B670+C669*C670+D669*D670+E669*E670+F669*F670+G669*G670+H669*H670+I669*I670+J669*J670)/C667</f>
        <v>85</v>
      </c>
      <c r="H667" s="18"/>
      <c r="I667" s="18"/>
      <c r="J667" s="18"/>
      <c r="K667" s="18"/>
      <c r="L667" s="18"/>
      <c r="M667" s="22"/>
      <c r="N667" s="18"/>
      <c r="O667" s="1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842</v>
      </c>
      <c r="B668" s="18" t="s">
        <v>843</v>
      </c>
      <c r="C668" s="18" t="s">
        <v>844</v>
      </c>
      <c r="D668" s="18" t="s">
        <v>845</v>
      </c>
      <c r="E668" s="18" t="s">
        <v>846</v>
      </c>
      <c r="F668" s="18"/>
      <c r="G668" s="15"/>
      <c r="H668" s="18"/>
      <c r="I668" s="18"/>
      <c r="J668" s="18"/>
      <c r="K668" s="18"/>
      <c r="L668" s="18"/>
      <c r="M668" s="18"/>
      <c r="N668" s="18"/>
      <c r="O668" s="1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.75">
      <c r="A669" s="22">
        <v>6</v>
      </c>
      <c r="B669" s="18">
        <v>6</v>
      </c>
      <c r="C669" s="18">
        <v>6</v>
      </c>
      <c r="D669" s="18">
        <v>4</v>
      </c>
      <c r="E669" s="18">
        <v>5</v>
      </c>
      <c r="F669" s="18"/>
      <c r="G669" s="15"/>
      <c r="H669" s="18"/>
      <c r="I669" s="18"/>
      <c r="J669" s="18"/>
      <c r="K669" s="18"/>
      <c r="L669" s="18"/>
      <c r="M669" s="18"/>
      <c r="N669" s="18"/>
      <c r="O669" s="18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">
      <c r="A670" s="19">
        <v>92</v>
      </c>
      <c r="B670" s="19">
        <v>74</v>
      </c>
      <c r="C670" s="19">
        <v>91</v>
      </c>
      <c r="D670" s="19">
        <v>82</v>
      </c>
      <c r="E670" s="19">
        <v>85</v>
      </c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3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3" customFormat="1" ht="12">
      <c r="A672" s="14" t="s">
        <v>847</v>
      </c>
      <c r="B672" s="18" t="s">
        <v>2</v>
      </c>
      <c r="C672" s="18">
        <v>25</v>
      </c>
      <c r="D672" s="18" t="s">
        <v>3</v>
      </c>
      <c r="E672" s="18" t="s">
        <v>830</v>
      </c>
      <c r="F672" s="18" t="s">
        <v>5</v>
      </c>
      <c r="G672" s="17">
        <f>(A674*A675+B674*B675+C674*C675+D674*D675+E674*E675+F674*F675+G674*G675+H674*H675+I674*I675+J674*J675)/C672</f>
        <v>87.32</v>
      </c>
      <c r="H672" s="18"/>
      <c r="I672" s="18"/>
      <c r="J672" s="18"/>
      <c r="K672" s="18"/>
      <c r="L672" s="18"/>
      <c r="M672" s="18"/>
      <c r="N672" s="15"/>
      <c r="O672" s="1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3" customFormat="1" ht="12">
      <c r="A673" s="18" t="s">
        <v>848</v>
      </c>
      <c r="B673" s="18" t="s">
        <v>849</v>
      </c>
      <c r="C673" s="18" t="s">
        <v>850</v>
      </c>
      <c r="D673" s="18" t="s">
        <v>851</v>
      </c>
      <c r="E673" s="18" t="s">
        <v>852</v>
      </c>
      <c r="F673" s="18"/>
      <c r="G673" s="18"/>
      <c r="H673" s="18"/>
      <c r="I673" s="18"/>
      <c r="J673" s="18"/>
      <c r="K673" s="15"/>
      <c r="L673" s="15"/>
      <c r="M673" s="15"/>
      <c r="N673" s="15"/>
      <c r="O673" s="1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2" customFormat="1" ht="12">
      <c r="A674" s="15">
        <v>6</v>
      </c>
      <c r="B674" s="15">
        <v>1</v>
      </c>
      <c r="C674" s="15">
        <v>6</v>
      </c>
      <c r="D674" s="15">
        <v>6</v>
      </c>
      <c r="E674" s="15">
        <v>6</v>
      </c>
      <c r="F674" s="15"/>
      <c r="G674" s="18"/>
      <c r="H674" s="18"/>
      <c r="I674" s="18"/>
      <c r="J674" s="18"/>
      <c r="K674" s="15"/>
      <c r="L674" s="15"/>
      <c r="M674" s="15"/>
      <c r="N674" s="15"/>
      <c r="O674" s="1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19">
        <v>87</v>
      </c>
      <c r="B675" s="19">
        <v>89</v>
      </c>
      <c r="C675" s="19">
        <v>86</v>
      </c>
      <c r="D675" s="19">
        <v>88</v>
      </c>
      <c r="E675" s="19">
        <v>88</v>
      </c>
      <c r="F675" s="19"/>
      <c r="G675" s="19"/>
      <c r="H675" s="19"/>
      <c r="I675" s="19"/>
      <c r="J675" s="19"/>
      <c r="K675" s="19"/>
      <c r="L675" s="19"/>
      <c r="M675" s="19"/>
      <c r="N675" s="32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1" customFormat="1" ht="1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1" customFormat="1" ht="12">
      <c r="A677" s="14" t="s">
        <v>853</v>
      </c>
      <c r="B677" s="18" t="s">
        <v>2</v>
      </c>
      <c r="C677" s="18">
        <v>28</v>
      </c>
      <c r="D677" s="18" t="s">
        <v>3</v>
      </c>
      <c r="E677" s="18" t="s">
        <v>854</v>
      </c>
      <c r="F677" s="18" t="s">
        <v>5</v>
      </c>
      <c r="G677" s="17">
        <f>(A679*A680+B679*B680+C679*C680+D679*D680+E679*E680+F679*F680+G679*G680+H679*H680+I679*I680+J679*J680)/C677</f>
        <v>89.75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3" t="s">
        <v>855</v>
      </c>
      <c r="B678" s="23" t="s">
        <v>856</v>
      </c>
      <c r="C678" s="23" t="s">
        <v>857</v>
      </c>
      <c r="D678" s="23" t="s">
        <v>858</v>
      </c>
      <c r="E678" s="23" t="s">
        <v>859</v>
      </c>
      <c r="F678" s="23" t="s">
        <v>860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1:72" s="3" customFormat="1" ht="12.75">
      <c r="A679" s="30">
        <v>5</v>
      </c>
      <c r="B679" s="23">
        <v>3</v>
      </c>
      <c r="C679" s="23">
        <v>4</v>
      </c>
      <c r="D679" s="23">
        <v>5</v>
      </c>
      <c r="E679" s="23">
        <v>5</v>
      </c>
      <c r="F679" s="23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1:72" s="3" customFormat="1" ht="12.75">
      <c r="A680" s="32">
        <v>93</v>
      </c>
      <c r="B680" s="19">
        <v>77</v>
      </c>
      <c r="C680" s="19">
        <v>90</v>
      </c>
      <c r="D680" s="19">
        <v>95</v>
      </c>
      <c r="E680" s="19">
        <v>86</v>
      </c>
      <c r="F680" s="19">
        <v>92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2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861</v>
      </c>
      <c r="B682" s="18" t="s">
        <v>2</v>
      </c>
      <c r="C682" s="18">
        <v>33</v>
      </c>
      <c r="D682" s="18" t="s">
        <v>3</v>
      </c>
      <c r="E682" s="18" t="s">
        <v>854</v>
      </c>
      <c r="F682" s="18" t="s">
        <v>5</v>
      </c>
      <c r="G682" s="17">
        <f>(A684*A685+B684*B685+C684*C685+D684*D685+E684*E685+F684*F685+G684*G685+H684*H685+I684*I685+J684*J685)/C682</f>
        <v>90.090909090909093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23" t="s">
        <v>862</v>
      </c>
      <c r="B683" s="23" t="s">
        <v>863</v>
      </c>
      <c r="C683" s="23" t="s">
        <v>864</v>
      </c>
      <c r="D683" s="23" t="s">
        <v>865</v>
      </c>
      <c r="E683" s="23" t="s">
        <v>866</v>
      </c>
      <c r="F683" s="23" t="s">
        <v>867</v>
      </c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.75">
      <c r="A684" s="30">
        <v>6</v>
      </c>
      <c r="B684" s="30">
        <v>3</v>
      </c>
      <c r="C684" s="23">
        <v>6</v>
      </c>
      <c r="D684" s="23">
        <v>6</v>
      </c>
      <c r="E684" s="23">
        <v>6</v>
      </c>
      <c r="F684" s="23">
        <v>6</v>
      </c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2">
        <v>86</v>
      </c>
      <c r="B685" s="19">
        <v>85</v>
      </c>
      <c r="C685" s="19">
        <v>94</v>
      </c>
      <c r="D685" s="19">
        <v>91</v>
      </c>
      <c r="E685" s="19">
        <v>90</v>
      </c>
      <c r="F685" s="19">
        <v>92</v>
      </c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2"/>
      <c r="B686" s="22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868</v>
      </c>
      <c r="B687" s="18" t="s">
        <v>2</v>
      </c>
      <c r="C687" s="18">
        <v>24</v>
      </c>
      <c r="D687" s="18" t="s">
        <v>3</v>
      </c>
      <c r="E687" s="18" t="s">
        <v>784</v>
      </c>
      <c r="F687" s="18" t="s">
        <v>5</v>
      </c>
      <c r="G687" s="17">
        <f>(A689*A690+B689*B690+C689*C690+D689*D690+E689*E690+F689*F690+G689*G690+H689*H690+I689*I690+J689*J690)/C687</f>
        <v>87.5416666666667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18" t="s">
        <v>869</v>
      </c>
      <c r="B688" s="18" t="s">
        <v>870</v>
      </c>
      <c r="C688" s="18" t="s">
        <v>871</v>
      </c>
      <c r="D688" s="18" t="s">
        <v>872</v>
      </c>
      <c r="E688" s="18" t="s">
        <v>873</v>
      </c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18">
        <v>6</v>
      </c>
      <c r="B689" s="18">
        <v>5</v>
      </c>
      <c r="C689" s="18">
        <v>5</v>
      </c>
      <c r="D689" s="18">
        <v>2</v>
      </c>
      <c r="E689" s="18">
        <v>6</v>
      </c>
      <c r="F689" s="18"/>
      <c r="G689" s="15"/>
      <c r="H689" s="18"/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2">
        <v>84</v>
      </c>
      <c r="B690" s="19">
        <v>95</v>
      </c>
      <c r="C690" s="19">
        <v>88</v>
      </c>
      <c r="D690" s="19">
        <v>77</v>
      </c>
      <c r="E690" s="19">
        <v>88</v>
      </c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2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874</v>
      </c>
      <c r="B692" s="18" t="s">
        <v>2</v>
      </c>
      <c r="C692" s="18">
        <v>39</v>
      </c>
      <c r="D692" s="18" t="s">
        <v>3</v>
      </c>
      <c r="E692" s="18" t="s">
        <v>875</v>
      </c>
      <c r="F692" s="18" t="s">
        <v>5</v>
      </c>
      <c r="G692" s="17">
        <f>(A694*A695+B694*B695+C694*C695+D694*D695+E694*E695+F694*F695+G694*G695+H694*H695+I694*I695+J694*J695)/C692</f>
        <v>83.717948717948701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">
      <c r="A693" s="23" t="s">
        <v>876</v>
      </c>
      <c r="B693" s="23" t="s">
        <v>877</v>
      </c>
      <c r="C693" s="23" t="s">
        <v>878</v>
      </c>
      <c r="D693" s="23" t="s">
        <v>845</v>
      </c>
      <c r="E693" s="23" t="s">
        <v>879</v>
      </c>
      <c r="F693" s="23" t="s">
        <v>880</v>
      </c>
      <c r="G693" s="23" t="s">
        <v>857</v>
      </c>
      <c r="H693" s="23" t="s">
        <v>881</v>
      </c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">
      <c r="A694" s="23">
        <v>6</v>
      </c>
      <c r="B694" s="23">
        <v>6</v>
      </c>
      <c r="C694" s="23">
        <v>6</v>
      </c>
      <c r="D694" s="23">
        <v>2</v>
      </c>
      <c r="E694" s="23">
        <v>5</v>
      </c>
      <c r="F694" s="23">
        <v>6</v>
      </c>
      <c r="G694" s="15">
        <v>2</v>
      </c>
      <c r="H694" s="23">
        <v>6</v>
      </c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.75">
      <c r="A695" s="32">
        <v>85</v>
      </c>
      <c r="B695" s="19">
        <v>62</v>
      </c>
      <c r="C695" s="19">
        <v>86</v>
      </c>
      <c r="D695" s="19">
        <v>82</v>
      </c>
      <c r="E695" s="19">
        <v>85</v>
      </c>
      <c r="F695" s="19">
        <v>94</v>
      </c>
      <c r="G695" s="19">
        <v>90</v>
      </c>
      <c r="H695" s="19">
        <v>89</v>
      </c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2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882</v>
      </c>
      <c r="B697" s="18" t="s">
        <v>2</v>
      </c>
      <c r="C697" s="18">
        <v>33</v>
      </c>
      <c r="D697" s="18" t="s">
        <v>3</v>
      </c>
      <c r="E697" s="18" t="s">
        <v>875</v>
      </c>
      <c r="F697" s="18" t="s">
        <v>5</v>
      </c>
      <c r="G697" s="17">
        <f>(A699*A700+B699*B700+C699*C700+D699*D700+E699*E700+F699*F700+G699*G700+H699*H700+I699*I700+J699*J700)/C697</f>
        <v>88.545454545454504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.75">
      <c r="A698" s="74" t="s">
        <v>883</v>
      </c>
      <c r="B698" s="74" t="s">
        <v>884</v>
      </c>
      <c r="C698" s="74" t="s">
        <v>885</v>
      </c>
      <c r="D698" s="21" t="s">
        <v>886</v>
      </c>
      <c r="E698" s="21" t="s">
        <v>887</v>
      </c>
      <c r="F698" s="21" t="s">
        <v>888</v>
      </c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.75">
      <c r="A699" s="30">
        <v>6</v>
      </c>
      <c r="B699" s="23">
        <v>6</v>
      </c>
      <c r="C699" s="23">
        <v>6</v>
      </c>
      <c r="D699" s="23">
        <v>6</v>
      </c>
      <c r="E699" s="23">
        <v>4</v>
      </c>
      <c r="F699" s="23">
        <v>5</v>
      </c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76</v>
      </c>
      <c r="B700" s="19">
        <v>96</v>
      </c>
      <c r="C700" s="19">
        <v>90</v>
      </c>
      <c r="D700" s="19">
        <v>88</v>
      </c>
      <c r="E700" s="19">
        <v>93</v>
      </c>
      <c r="F700" s="19">
        <v>90</v>
      </c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2.75">
      <c r="A701" s="22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889</v>
      </c>
      <c r="B702" s="18" t="s">
        <v>2</v>
      </c>
      <c r="C702" s="18">
        <v>20</v>
      </c>
      <c r="D702" s="18" t="s">
        <v>3</v>
      </c>
      <c r="E702" s="18" t="s">
        <v>890</v>
      </c>
      <c r="F702" s="18" t="s">
        <v>5</v>
      </c>
      <c r="G702" s="17">
        <f>(A704*A705+B704*B705+C704*C705+D704*D705+E704*E705+F704*F705+G704*G705+H704*H705+I704*I705+J704*J705)/C702</f>
        <v>88.9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3" t="s">
        <v>891</v>
      </c>
      <c r="B703" s="23" t="s">
        <v>892</v>
      </c>
      <c r="C703" s="23" t="s">
        <v>893</v>
      </c>
      <c r="D703" s="23" t="s">
        <v>894</v>
      </c>
      <c r="E703" s="23" t="s">
        <v>895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3">
        <v>2</v>
      </c>
      <c r="B704" s="23">
        <v>4</v>
      </c>
      <c r="C704" s="23">
        <v>5</v>
      </c>
      <c r="D704" s="23">
        <v>3</v>
      </c>
      <c r="E704" s="23">
        <v>6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88</v>
      </c>
      <c r="B705" s="19">
        <v>81</v>
      </c>
      <c r="C705" s="19">
        <v>81</v>
      </c>
      <c r="D705" s="19">
        <v>95</v>
      </c>
      <c r="E705" s="19">
        <v>98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4.25">
      <c r="A706" s="75"/>
      <c r="B706" s="75"/>
      <c r="C706" s="75"/>
      <c r="D706" s="75"/>
      <c r="E706" s="75"/>
      <c r="F706" s="75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896</v>
      </c>
      <c r="B707" s="18" t="s">
        <v>2</v>
      </c>
      <c r="C707" s="18">
        <v>18</v>
      </c>
      <c r="D707" s="18" t="s">
        <v>3</v>
      </c>
      <c r="E707" s="18" t="s">
        <v>808</v>
      </c>
      <c r="F707" s="18" t="s">
        <v>5</v>
      </c>
      <c r="G707" s="17">
        <f>(A709*A710+B709*B710+C709*C710+D709*D710+E709*E710+F709*F710+G709*G710+H709*H710+I709*I710+J709*J710)/C707</f>
        <v>81.7222222222222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23" t="s">
        <v>897</v>
      </c>
      <c r="B708" s="23" t="s">
        <v>863</v>
      </c>
      <c r="C708" s="23" t="s">
        <v>858</v>
      </c>
      <c r="D708" s="23" t="s">
        <v>898</v>
      </c>
      <c r="E708" s="23" t="s">
        <v>872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23">
        <v>5</v>
      </c>
      <c r="B709" s="23">
        <v>3</v>
      </c>
      <c r="C709" s="23">
        <v>1</v>
      </c>
      <c r="D709" s="23">
        <v>6</v>
      </c>
      <c r="E709" s="23">
        <v>3</v>
      </c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82</v>
      </c>
      <c r="B710" s="19">
        <v>85</v>
      </c>
      <c r="C710" s="19">
        <v>95</v>
      </c>
      <c r="D710" s="19">
        <v>80</v>
      </c>
      <c r="E710" s="19">
        <v>77</v>
      </c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899</v>
      </c>
      <c r="B712" s="18" t="s">
        <v>2</v>
      </c>
      <c r="C712" s="18">
        <v>23</v>
      </c>
      <c r="D712" s="18" t="s">
        <v>3</v>
      </c>
      <c r="E712" s="18" t="s">
        <v>808</v>
      </c>
      <c r="F712" s="18" t="s">
        <v>5</v>
      </c>
      <c r="G712" s="17">
        <f>(A714*A715+B714*B715+C714*C715+D714*D715+E714*E715+F714*F715+G714*G715+H714*H715+I714*I715+J714*J715)/C712</f>
        <v>87.086956521739097</v>
      </c>
      <c r="H712" s="18"/>
      <c r="I712" s="18"/>
      <c r="J712" s="18"/>
      <c r="K712" s="18"/>
      <c r="L712" s="18"/>
      <c r="M712" s="18"/>
      <c r="N712" s="18"/>
      <c r="O712" s="1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6" t="s">
        <v>900</v>
      </c>
      <c r="B713" s="76" t="s">
        <v>901</v>
      </c>
      <c r="C713" s="76" t="s">
        <v>902</v>
      </c>
      <c r="D713" s="76" t="s">
        <v>903</v>
      </c>
      <c r="E713" s="18"/>
      <c r="F713" s="15"/>
      <c r="G713" s="18"/>
      <c r="H713" s="18"/>
      <c r="I713" s="18"/>
      <c r="J713" s="18"/>
      <c r="K713" s="18"/>
      <c r="L713" s="18"/>
      <c r="M713" s="18"/>
      <c r="N713" s="18"/>
      <c r="O713" s="1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6">
        <v>5</v>
      </c>
      <c r="B714" s="76">
        <v>6</v>
      </c>
      <c r="C714" s="76">
        <v>6</v>
      </c>
      <c r="D714" s="76">
        <v>6</v>
      </c>
      <c r="E714" s="18"/>
      <c r="F714" s="18"/>
      <c r="G714" s="15"/>
      <c r="H714" s="18"/>
      <c r="I714" s="18"/>
      <c r="J714" s="18"/>
      <c r="K714" s="18"/>
      <c r="L714" s="18"/>
      <c r="M714" s="18"/>
      <c r="N714" s="18"/>
      <c r="O714" s="18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91</v>
      </c>
      <c r="B715" s="19">
        <v>97</v>
      </c>
      <c r="C715" s="19">
        <v>74</v>
      </c>
      <c r="D715" s="19">
        <v>87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3" customFormat="1" ht="1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3" customFormat="1" ht="12">
      <c r="A717" s="14" t="s">
        <v>904</v>
      </c>
      <c r="B717" s="18" t="s">
        <v>2</v>
      </c>
      <c r="C717" s="18">
        <v>20</v>
      </c>
      <c r="D717" s="18" t="s">
        <v>3</v>
      </c>
      <c r="E717" s="18" t="s">
        <v>808</v>
      </c>
      <c r="F717" s="18" t="s">
        <v>5</v>
      </c>
      <c r="G717" s="17">
        <f>(A719*A720+B719*B720+C719*C720+D719*D720+E719*E720+F719*F720+G719*G720+H719*H720+I719*I720+J719*J720)/C717</f>
        <v>89.65</v>
      </c>
      <c r="H717" s="15"/>
      <c r="I717" s="18"/>
      <c r="J717" s="18"/>
      <c r="K717" s="18"/>
      <c r="L717" s="18"/>
      <c r="M717" s="18"/>
      <c r="N717" s="15"/>
      <c r="O717" s="1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2" customFormat="1" ht="12">
      <c r="A718" s="76" t="s">
        <v>905</v>
      </c>
      <c r="B718" s="76" t="s">
        <v>906</v>
      </c>
      <c r="C718" s="76" t="s">
        <v>907</v>
      </c>
      <c r="D718" s="76" t="s">
        <v>908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5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3"/>
      <c r="BN718" s="3"/>
      <c r="BO718" s="3"/>
      <c r="BP718" s="3"/>
      <c r="BQ718" s="3"/>
      <c r="BR718" s="3"/>
      <c r="BS718" s="3"/>
      <c r="BT718" s="3"/>
    </row>
    <row r="719" spans="1:72" s="3" customFormat="1" ht="12">
      <c r="A719" s="76">
        <v>5</v>
      </c>
      <c r="B719" s="76">
        <v>6</v>
      </c>
      <c r="C719" s="76">
        <v>4</v>
      </c>
      <c r="D719" s="76">
        <v>5</v>
      </c>
      <c r="E719" s="15"/>
      <c r="F719" s="15"/>
      <c r="G719" s="15"/>
      <c r="H719" s="1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2"/>
      <c r="BN719" s="2"/>
      <c r="BO719" s="2"/>
      <c r="BP719" s="2"/>
      <c r="BQ719" s="2"/>
      <c r="BR719" s="2"/>
      <c r="BS719" s="2"/>
      <c r="BT719" s="2"/>
    </row>
    <row r="720" spans="1:72" s="3" customFormat="1" ht="12">
      <c r="A720" s="19">
        <v>89</v>
      </c>
      <c r="B720" s="19">
        <v>88</v>
      </c>
      <c r="C720" s="19">
        <v>85</v>
      </c>
      <c r="D720" s="19">
        <v>96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1" customFormat="1" ht="12">
      <c r="A721" s="15"/>
      <c r="B721" s="15"/>
      <c r="C721" s="15"/>
      <c r="D721" s="15"/>
      <c r="E721" s="15"/>
      <c r="F721" s="15"/>
      <c r="G721" s="15"/>
      <c r="H721" s="15"/>
      <c r="I721" s="18"/>
      <c r="J721" s="18"/>
      <c r="K721" s="18"/>
      <c r="L721" s="18"/>
      <c r="M721" s="18"/>
      <c r="N721" s="15"/>
      <c r="O721" s="1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1" customFormat="1" ht="12">
      <c r="A722" s="14" t="s">
        <v>909</v>
      </c>
      <c r="B722" s="18" t="s">
        <v>2</v>
      </c>
      <c r="C722" s="34">
        <v>15</v>
      </c>
      <c r="D722" s="18" t="s">
        <v>3</v>
      </c>
      <c r="E722" s="18" t="s">
        <v>744</v>
      </c>
      <c r="F722" s="18" t="s">
        <v>5</v>
      </c>
      <c r="G722" s="17">
        <f>(A724*A725+B724*B725+C724*C725+D724*D725+E724*E725+F724*F725+G724*G725+H724*H725+I724*I725+J724*J725)/C722</f>
        <v>94.6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1" customFormat="1" ht="12">
      <c r="A723" s="77" t="s">
        <v>910</v>
      </c>
      <c r="B723" s="23" t="s">
        <v>911</v>
      </c>
      <c r="C723" s="77" t="s">
        <v>912</v>
      </c>
      <c r="D723" s="77" t="s">
        <v>677</v>
      </c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1:72" s="2" customFormat="1" ht="12.75">
      <c r="A724" s="23">
        <v>3</v>
      </c>
      <c r="B724" s="23">
        <v>5</v>
      </c>
      <c r="C724" s="30">
        <v>6</v>
      </c>
      <c r="D724" s="30">
        <v>1</v>
      </c>
      <c r="E724" s="18"/>
      <c r="F724" s="18"/>
      <c r="G724" s="18"/>
      <c r="H724" s="36"/>
      <c r="I724" s="18"/>
      <c r="J724" s="18"/>
      <c r="K724" s="18"/>
      <c r="L724" s="18"/>
      <c r="M724" s="18"/>
      <c r="N724" s="15"/>
      <c r="O724" s="1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1" customFormat="1" ht="12.75">
      <c r="A725" s="19">
        <v>95</v>
      </c>
      <c r="B725" s="32">
        <v>93</v>
      </c>
      <c r="C725" s="19">
        <v>97</v>
      </c>
      <c r="D725" s="19">
        <v>87</v>
      </c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3" customFormat="1" ht="22.5">
      <c r="A726" s="83" t="s">
        <v>913</v>
      </c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3" customFormat="1" ht="12">
      <c r="A727" s="14" t="s">
        <v>914</v>
      </c>
      <c r="B727" s="18" t="s">
        <v>203</v>
      </c>
      <c r="C727" s="18">
        <v>26</v>
      </c>
      <c r="D727" s="18" t="s">
        <v>3</v>
      </c>
      <c r="E727" s="18" t="s">
        <v>915</v>
      </c>
      <c r="F727" s="18" t="s">
        <v>5</v>
      </c>
      <c r="G727" s="17">
        <f>(A729*A730+B729*B730+C729*C730+D729*D730+E729*E730+F729*F730+G729*G730+H729*H730+I729*I730+J729*J730)/C727</f>
        <v>82.307692307692307</v>
      </c>
      <c r="H727" s="18"/>
      <c r="I727" s="18"/>
      <c r="J727" s="18"/>
      <c r="K727" s="18"/>
      <c r="L727" s="18"/>
      <c r="M727" s="18"/>
      <c r="N727" s="18"/>
      <c r="O727" s="1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18" t="s">
        <v>916</v>
      </c>
      <c r="B728" s="18" t="s">
        <v>917</v>
      </c>
      <c r="C728" s="18" t="s">
        <v>918</v>
      </c>
      <c r="D728" s="18" t="s">
        <v>919</v>
      </c>
      <c r="E728" s="18" t="s">
        <v>920</v>
      </c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3"/>
      <c r="BN728" s="3"/>
      <c r="BO728" s="3"/>
      <c r="BP728" s="3"/>
      <c r="BQ728" s="3"/>
      <c r="BR728" s="3"/>
      <c r="BS728" s="3"/>
      <c r="BT728" s="3"/>
    </row>
    <row r="729" spans="1:72" s="2" customFormat="1" ht="12">
      <c r="A729" s="15">
        <v>6</v>
      </c>
      <c r="B729" s="15">
        <v>6</v>
      </c>
      <c r="C729" s="15">
        <v>2</v>
      </c>
      <c r="D729" s="15">
        <v>6</v>
      </c>
      <c r="E729" s="15">
        <v>6</v>
      </c>
      <c r="F729" s="15"/>
      <c r="G729" s="15"/>
      <c r="H729" s="18"/>
      <c r="I729" s="18"/>
      <c r="J729" s="18"/>
      <c r="K729" s="18"/>
      <c r="L729" s="18"/>
      <c r="M729" s="18"/>
      <c r="N729" s="18"/>
      <c r="O729" s="18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3" customFormat="1" ht="12">
      <c r="A730" s="19">
        <v>74</v>
      </c>
      <c r="B730" s="19">
        <v>84</v>
      </c>
      <c r="C730" s="19">
        <v>83</v>
      </c>
      <c r="D730" s="19">
        <v>85</v>
      </c>
      <c r="E730" s="19">
        <v>86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921</v>
      </c>
      <c r="B732" s="18" t="s">
        <v>2</v>
      </c>
      <c r="C732" s="18">
        <v>25</v>
      </c>
      <c r="D732" s="18" t="s">
        <v>3</v>
      </c>
      <c r="E732" s="18" t="s">
        <v>875</v>
      </c>
      <c r="F732" s="18" t="s">
        <v>5</v>
      </c>
      <c r="G732" s="17">
        <f>(A734*A735+B734*B735+C734*C735+D734*D735+E734*E735+F734*F735+G734*G735+H734*H735+I734*I735+J734*J735)/C732</f>
        <v>84.04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3" t="s">
        <v>922</v>
      </c>
      <c r="B733" s="23" t="s">
        <v>923</v>
      </c>
      <c r="C733" s="23" t="s">
        <v>924</v>
      </c>
      <c r="D733" s="23" t="s">
        <v>925</v>
      </c>
      <c r="E733" s="23" t="s">
        <v>926</v>
      </c>
      <c r="F733" s="18"/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.75">
      <c r="A734" s="30">
        <v>6</v>
      </c>
      <c r="B734" s="30">
        <v>6</v>
      </c>
      <c r="C734" s="23">
        <v>5</v>
      </c>
      <c r="D734" s="23">
        <v>5</v>
      </c>
      <c r="E734" s="23">
        <v>3</v>
      </c>
      <c r="F734" s="18"/>
      <c r="G734" s="18"/>
      <c r="H734" s="18"/>
      <c r="I734" s="18"/>
      <c r="J734" s="18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76</v>
      </c>
      <c r="B735" s="19">
        <v>84</v>
      </c>
      <c r="C735" s="19">
        <v>89</v>
      </c>
      <c r="D735" s="19">
        <v>87</v>
      </c>
      <c r="E735" s="19">
        <v>87</v>
      </c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927</v>
      </c>
      <c r="B737" s="18" t="s">
        <v>2</v>
      </c>
      <c r="C737" s="18">
        <v>30</v>
      </c>
      <c r="D737" s="18" t="s">
        <v>3</v>
      </c>
      <c r="E737" s="18" t="s">
        <v>928</v>
      </c>
      <c r="F737" s="18" t="s">
        <v>5</v>
      </c>
      <c r="G737" s="17">
        <f>(A739*A740+B739*B740+C739*C740+D739*D740+E739*E740+F739*F740+G739*G740+H739*H740+I739*I740+J739*J740)/C737</f>
        <v>85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3" t="s">
        <v>929</v>
      </c>
      <c r="B738" s="23" t="s">
        <v>930</v>
      </c>
      <c r="C738" s="23" t="s">
        <v>931</v>
      </c>
      <c r="D738" s="23" t="s">
        <v>932</v>
      </c>
      <c r="E738" s="23" t="s">
        <v>933</v>
      </c>
      <c r="F738" s="23" t="s">
        <v>926</v>
      </c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">
      <c r="A739" s="15">
        <v>5</v>
      </c>
      <c r="B739" s="15">
        <v>6</v>
      </c>
      <c r="C739" s="15">
        <v>6</v>
      </c>
      <c r="D739" s="15">
        <v>5</v>
      </c>
      <c r="E739" s="15">
        <v>5</v>
      </c>
      <c r="F739" s="15">
        <v>3</v>
      </c>
      <c r="G739" s="15"/>
      <c r="H739" s="15"/>
      <c r="I739" s="15"/>
      <c r="J739" s="15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">
      <c r="A740" s="19">
        <v>89</v>
      </c>
      <c r="B740" s="19">
        <v>71</v>
      </c>
      <c r="C740" s="19">
        <v>88</v>
      </c>
      <c r="D740" s="19">
        <v>91</v>
      </c>
      <c r="E740" s="19">
        <v>87</v>
      </c>
      <c r="F740" s="19">
        <v>87</v>
      </c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22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934</v>
      </c>
      <c r="B742" s="18" t="s">
        <v>2</v>
      </c>
      <c r="C742" s="18">
        <v>21</v>
      </c>
      <c r="D742" s="18" t="s">
        <v>3</v>
      </c>
      <c r="E742" s="18" t="s">
        <v>796</v>
      </c>
      <c r="F742" s="18" t="s">
        <v>5</v>
      </c>
      <c r="G742" s="17">
        <f>(A744*A745+B744*B745+C744*C745+D744*D745+E744*E745+F744*F745+G744*G745+H744*H745+I744*I745+J744*J745)/C742</f>
        <v>88.571428571428598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2" customFormat="1" ht="12">
      <c r="A743" s="23" t="s">
        <v>935</v>
      </c>
      <c r="B743" s="23" t="s">
        <v>936</v>
      </c>
      <c r="C743" s="23" t="s">
        <v>937</v>
      </c>
      <c r="D743" s="23" t="s">
        <v>938</v>
      </c>
      <c r="E743" s="23"/>
      <c r="F743" s="23"/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30">
        <v>6</v>
      </c>
      <c r="B744" s="30">
        <v>6</v>
      </c>
      <c r="C744" s="23">
        <v>3</v>
      </c>
      <c r="D744" s="23">
        <v>6</v>
      </c>
      <c r="E744" s="23"/>
      <c r="F744" s="23"/>
      <c r="G744" s="18"/>
      <c r="H744" s="18"/>
      <c r="I744" s="18"/>
      <c r="J744" s="18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2">
        <v>89</v>
      </c>
      <c r="B745" s="19">
        <v>91</v>
      </c>
      <c r="C745" s="19">
        <v>90</v>
      </c>
      <c r="D745" s="19">
        <v>85</v>
      </c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2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939</v>
      </c>
      <c r="B747" s="18" t="s">
        <v>2</v>
      </c>
      <c r="C747" s="18">
        <v>27</v>
      </c>
      <c r="D747" s="18" t="s">
        <v>3</v>
      </c>
      <c r="E747" s="18" t="s">
        <v>796</v>
      </c>
      <c r="F747" s="18" t="s">
        <v>5</v>
      </c>
      <c r="G747" s="17">
        <f>(A749*A750+B749*B750+C749*C750+D749*D750+E749*E750+F749*F750+G749*G750+H749*H750+I749*I750+J749*J750)/C747</f>
        <v>93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1" customFormat="1" ht="12">
      <c r="A748" s="23" t="s">
        <v>918</v>
      </c>
      <c r="B748" s="23" t="s">
        <v>940</v>
      </c>
      <c r="C748" s="23" t="s">
        <v>941</v>
      </c>
      <c r="D748" s="23" t="s">
        <v>942</v>
      </c>
      <c r="E748" s="23" t="s">
        <v>943</v>
      </c>
      <c r="F748" s="23" t="s">
        <v>944</v>
      </c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.75">
      <c r="A749" s="30">
        <v>1</v>
      </c>
      <c r="B749" s="30">
        <v>6</v>
      </c>
      <c r="C749" s="23">
        <v>2</v>
      </c>
      <c r="D749" s="23">
        <v>6</v>
      </c>
      <c r="E749" s="23">
        <v>6</v>
      </c>
      <c r="F749" s="23">
        <v>6</v>
      </c>
      <c r="G749" s="18"/>
      <c r="H749" s="18"/>
      <c r="I749" s="18"/>
      <c r="J749" s="15"/>
      <c r="K749" s="15"/>
      <c r="L749" s="15"/>
      <c r="M749" s="15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2">
        <v>83</v>
      </c>
      <c r="B750" s="19">
        <v>90</v>
      </c>
      <c r="C750" s="19">
        <v>89</v>
      </c>
      <c r="D750" s="19">
        <v>90</v>
      </c>
      <c r="E750" s="19">
        <v>97</v>
      </c>
      <c r="F750" s="19">
        <v>98</v>
      </c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2"/>
      <c r="B751" s="22"/>
      <c r="C751" s="18"/>
      <c r="D751" s="18"/>
      <c r="E751" s="18"/>
      <c r="F751" s="18"/>
      <c r="G751" s="18"/>
      <c r="H751" s="18"/>
      <c r="I751" s="18"/>
      <c r="J751" s="15"/>
      <c r="K751" s="15"/>
      <c r="L751" s="15"/>
      <c r="M751" s="15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945</v>
      </c>
      <c r="B752" s="18" t="s">
        <v>2</v>
      </c>
      <c r="C752" s="18">
        <v>29</v>
      </c>
      <c r="D752" s="18" t="s">
        <v>3</v>
      </c>
      <c r="E752" s="18" t="s">
        <v>946</v>
      </c>
      <c r="F752" s="18" t="s">
        <v>5</v>
      </c>
      <c r="G752" s="17">
        <f>(A754*A755+B754*B755+C754*C755+D754*D755+E754*E755+F754*F755+G754*G755+H754*H755+I754*I755+J754*J755)/C752</f>
        <v>88.482758620689694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947</v>
      </c>
      <c r="B753" s="18" t="s">
        <v>948</v>
      </c>
      <c r="C753" s="18" t="s">
        <v>949</v>
      </c>
      <c r="D753" s="18" t="s">
        <v>950</v>
      </c>
      <c r="E753" s="18" t="s">
        <v>951</v>
      </c>
      <c r="F753" s="18"/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6</v>
      </c>
      <c r="C754" s="18">
        <v>5</v>
      </c>
      <c r="D754" s="18">
        <v>6</v>
      </c>
      <c r="E754" s="18">
        <v>6</v>
      </c>
      <c r="F754" s="18"/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2">
        <v>81</v>
      </c>
      <c r="B755" s="19">
        <v>84</v>
      </c>
      <c r="C755" s="19">
        <v>92</v>
      </c>
      <c r="D755" s="19">
        <v>92</v>
      </c>
      <c r="E755" s="19">
        <v>94</v>
      </c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2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952</v>
      </c>
      <c r="B757" s="18" t="s">
        <v>2</v>
      </c>
      <c r="C757" s="18">
        <v>29</v>
      </c>
      <c r="D757" s="18" t="s">
        <v>3</v>
      </c>
      <c r="E757" s="18" t="s">
        <v>946</v>
      </c>
      <c r="F757" s="18" t="s">
        <v>5</v>
      </c>
      <c r="G757" s="17">
        <f>(A759*A760+B759*B760+C759*C760+D759*D760+E759*E760+F759*F760+G759*G760+H759*H760+I759*I760+J759*J760)/C757</f>
        <v>88.896551724137893</v>
      </c>
      <c r="H757" s="18"/>
      <c r="I757" s="18"/>
      <c r="J757" s="1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953</v>
      </c>
      <c r="B758" s="18" t="s">
        <v>954</v>
      </c>
      <c r="C758" s="18" t="s">
        <v>955</v>
      </c>
      <c r="D758" s="18" t="s">
        <v>956</v>
      </c>
      <c r="E758" s="18" t="s">
        <v>941</v>
      </c>
      <c r="F758" s="18" t="s">
        <v>957</v>
      </c>
      <c r="G758" s="18"/>
      <c r="H758" s="18"/>
      <c r="I758" s="18"/>
      <c r="J758" s="18"/>
      <c r="K758" s="18"/>
      <c r="L758" s="18"/>
      <c r="M758" s="18"/>
      <c r="N758" s="15"/>
      <c r="O758" s="1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">
      <c r="A759" s="18">
        <v>6</v>
      </c>
      <c r="B759" s="18">
        <v>4</v>
      </c>
      <c r="C759" s="18">
        <v>5</v>
      </c>
      <c r="D759" s="18">
        <v>6</v>
      </c>
      <c r="E759" s="18">
        <v>3</v>
      </c>
      <c r="F759" s="18">
        <v>5</v>
      </c>
      <c r="G759" s="18"/>
      <c r="H759" s="18"/>
      <c r="I759" s="18"/>
      <c r="J759" s="18"/>
      <c r="K759" s="18"/>
      <c r="L759" s="18"/>
      <c r="M759" s="18"/>
      <c r="N759" s="15"/>
      <c r="O759" s="1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.75">
      <c r="A760" s="32">
        <v>86</v>
      </c>
      <c r="B760" s="19">
        <v>83</v>
      </c>
      <c r="C760" s="19">
        <v>85</v>
      </c>
      <c r="D760" s="19">
        <v>93</v>
      </c>
      <c r="E760" s="19">
        <v>89</v>
      </c>
      <c r="F760" s="19">
        <v>96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2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958</v>
      </c>
      <c r="B762" s="18" t="s">
        <v>2</v>
      </c>
      <c r="C762" s="18">
        <v>31</v>
      </c>
      <c r="D762" s="18" t="s">
        <v>3</v>
      </c>
      <c r="E762" s="18" t="s">
        <v>959</v>
      </c>
      <c r="F762" s="18" t="s">
        <v>5</v>
      </c>
      <c r="G762" s="17">
        <f>(A764*A765+B764*B765+C764*C765+D764*D765+E764*E765+F764*F765+G764*G765+H764*H765+I764*I765+J764*J765)/C762</f>
        <v>91.161290322580598</v>
      </c>
      <c r="H762" s="18"/>
      <c r="I762" s="79"/>
      <c r="J762" s="79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2">
      <c r="A763" s="18" t="s">
        <v>960</v>
      </c>
      <c r="B763" s="18" t="s">
        <v>961</v>
      </c>
      <c r="C763" s="15" t="s">
        <v>962</v>
      </c>
      <c r="D763" s="15" t="s">
        <v>963</v>
      </c>
      <c r="E763" s="15" t="s">
        <v>964</v>
      </c>
      <c r="F763" s="15" t="s">
        <v>965</v>
      </c>
      <c r="G763" s="18"/>
      <c r="H763" s="18"/>
      <c r="I763" s="18"/>
      <c r="J763" s="18"/>
      <c r="K763" s="18"/>
      <c r="L763" s="18"/>
      <c r="M763" s="18"/>
      <c r="N763" s="15"/>
      <c r="O763" s="18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2.75">
      <c r="A764" s="78">
        <v>5</v>
      </c>
      <c r="B764" s="78">
        <v>3</v>
      </c>
      <c r="C764" s="15">
        <v>6</v>
      </c>
      <c r="D764" s="78">
        <v>6</v>
      </c>
      <c r="E764" s="78">
        <v>5</v>
      </c>
      <c r="F764" s="78">
        <v>6</v>
      </c>
      <c r="G764" s="78"/>
      <c r="H764" s="78"/>
      <c r="I764" s="78"/>
      <c r="J764" s="18"/>
      <c r="K764" s="18"/>
      <c r="L764" s="80"/>
      <c r="M764" s="78"/>
      <c r="N764" s="15"/>
      <c r="O764" s="78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2">
      <c r="A765" s="19">
        <v>92</v>
      </c>
      <c r="B765" s="19">
        <v>95</v>
      </c>
      <c r="C765" s="19">
        <v>89</v>
      </c>
      <c r="D765" s="19">
        <v>81</v>
      </c>
      <c r="E765" s="19">
        <v>97</v>
      </c>
      <c r="F765" s="19">
        <v>96</v>
      </c>
      <c r="G765" s="19"/>
      <c r="H765" s="19"/>
      <c r="I765" s="19"/>
      <c r="J765" s="19"/>
      <c r="K765" s="19"/>
      <c r="L765" s="19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2.75">
      <c r="A766" s="22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">
      <c r="A767" s="14" t="s">
        <v>966</v>
      </c>
      <c r="B767" s="18" t="s">
        <v>2</v>
      </c>
      <c r="C767" s="18">
        <v>21</v>
      </c>
      <c r="D767" s="18" t="s">
        <v>3</v>
      </c>
      <c r="E767" s="18" t="s">
        <v>821</v>
      </c>
      <c r="F767" s="18" t="s">
        <v>5</v>
      </c>
      <c r="G767" s="17">
        <f>(A769*A770+B769*B770+C769*C770+D769*D770+E769*E770+F769*F770+G769*G770+H769*H770+I769*I770+J769*J770)/C767</f>
        <v>70.952380952380906</v>
      </c>
      <c r="H767" s="18"/>
      <c r="I767" s="18"/>
      <c r="J767" s="18"/>
      <c r="K767" s="18"/>
      <c r="L767" s="18"/>
      <c r="M767" s="18"/>
      <c r="N767" s="15"/>
      <c r="O767" s="1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4.25">
      <c r="A768" s="18" t="s">
        <v>967</v>
      </c>
      <c r="B768" s="18" t="s">
        <v>968</v>
      </c>
      <c r="C768" s="18" t="s">
        <v>969</v>
      </c>
      <c r="D768" s="18" t="s">
        <v>970</v>
      </c>
      <c r="E768" s="18" t="s">
        <v>971</v>
      </c>
      <c r="F768" s="18"/>
      <c r="G768" s="18"/>
      <c r="H768" s="18"/>
      <c r="I768" s="18"/>
      <c r="J768" s="18"/>
      <c r="K768" s="75"/>
      <c r="L768" s="81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4.25">
      <c r="A769" s="18">
        <v>6</v>
      </c>
      <c r="B769" s="18">
        <v>6</v>
      </c>
      <c r="C769" s="18">
        <v>2</v>
      </c>
      <c r="D769" s="18">
        <v>1</v>
      </c>
      <c r="E769" s="18">
        <v>6</v>
      </c>
      <c r="F769" s="18"/>
      <c r="G769" s="18"/>
      <c r="H769" s="18"/>
      <c r="I769" s="18"/>
      <c r="J769" s="18"/>
      <c r="K769" s="75"/>
      <c r="L769" s="81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4.25">
      <c r="A770" s="19">
        <v>44</v>
      </c>
      <c r="B770" s="19">
        <v>79</v>
      </c>
      <c r="C770" s="19">
        <v>78</v>
      </c>
      <c r="D770" s="19">
        <v>74</v>
      </c>
      <c r="E770" s="19">
        <v>87</v>
      </c>
      <c r="F770" s="19"/>
      <c r="G770" s="19"/>
      <c r="H770" s="19"/>
      <c r="I770" s="19"/>
      <c r="J770" s="19"/>
      <c r="K770" s="82"/>
      <c r="L770" s="82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4.25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81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.75">
      <c r="A772" s="14" t="s">
        <v>972</v>
      </c>
      <c r="B772" s="18" t="s">
        <v>2</v>
      </c>
      <c r="C772" s="18">
        <v>18</v>
      </c>
      <c r="D772" s="18" t="s">
        <v>3</v>
      </c>
      <c r="E772" s="18" t="s">
        <v>821</v>
      </c>
      <c r="F772" s="18" t="s">
        <v>5</v>
      </c>
      <c r="G772" s="17">
        <f>(A774*A775+B774*B775+C774*C775+D774*D775+E774*E775+F774*F775+G774*G775+H774*H775+I774*I775+J774*J775)/C772</f>
        <v>81.7222222222222</v>
      </c>
      <c r="H772" s="18"/>
      <c r="I772" s="18"/>
      <c r="J772" s="18"/>
      <c r="K772" s="18"/>
      <c r="L772" s="15"/>
      <c r="M772" s="27"/>
      <c r="N772" s="15"/>
      <c r="O772" s="27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">
      <c r="A773" s="18" t="s">
        <v>973</v>
      </c>
      <c r="B773" s="18" t="s">
        <v>769</v>
      </c>
      <c r="C773" s="18" t="s">
        <v>969</v>
      </c>
      <c r="D773" s="18" t="s">
        <v>970</v>
      </c>
      <c r="E773" s="18"/>
      <c r="F773" s="18"/>
      <c r="G773" s="18"/>
      <c r="H773" s="18"/>
      <c r="I773" s="18"/>
      <c r="J773" s="18"/>
      <c r="K773" s="18"/>
      <c r="L773" s="15"/>
      <c r="M773" s="15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5</v>
      </c>
      <c r="C774" s="18">
        <v>3</v>
      </c>
      <c r="D774" s="18">
        <v>4</v>
      </c>
      <c r="E774" s="18"/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86</v>
      </c>
      <c r="B775" s="19">
        <v>85</v>
      </c>
      <c r="C775" s="19">
        <v>78</v>
      </c>
      <c r="D775" s="19">
        <v>74</v>
      </c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974</v>
      </c>
      <c r="B777" s="18" t="s">
        <v>2</v>
      </c>
      <c r="C777" s="18">
        <v>27</v>
      </c>
      <c r="D777" s="18" t="s">
        <v>3</v>
      </c>
      <c r="E777" s="18" t="s">
        <v>784</v>
      </c>
      <c r="F777" s="18" t="s">
        <v>5</v>
      </c>
      <c r="G777" s="17">
        <f>(A779*A780+B779*B780+C779*C780+D779*D780+E779*E780+F779*F780+G779*G780+H779*H780+I779*I780+J779*J780)/C777</f>
        <v>86.2222222222222</v>
      </c>
      <c r="H777" s="18"/>
      <c r="I777" s="18"/>
      <c r="J777" s="18"/>
      <c r="K777" s="18"/>
      <c r="L777" s="15"/>
      <c r="M777" s="15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.75">
      <c r="A778" s="18" t="s">
        <v>975</v>
      </c>
      <c r="B778" s="18" t="s">
        <v>937</v>
      </c>
      <c r="C778" s="18" t="s">
        <v>976</v>
      </c>
      <c r="D778" s="18" t="s">
        <v>977</v>
      </c>
      <c r="E778" s="18" t="s">
        <v>978</v>
      </c>
      <c r="F778" s="15"/>
      <c r="G778" s="18"/>
      <c r="H778" s="18"/>
      <c r="I778" s="18"/>
      <c r="J778" s="18"/>
      <c r="K778" s="18"/>
      <c r="L778" s="15"/>
      <c r="M778" s="27"/>
      <c r="N778" s="15"/>
      <c r="O778" s="1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">
      <c r="A779" s="18">
        <v>6</v>
      </c>
      <c r="B779" s="18">
        <v>3</v>
      </c>
      <c r="C779" s="18">
        <v>6</v>
      </c>
      <c r="D779" s="18">
        <v>6</v>
      </c>
      <c r="E779" s="18">
        <v>6</v>
      </c>
      <c r="F779" s="18"/>
      <c r="G779" s="18"/>
      <c r="H779" s="18"/>
      <c r="I779" s="18"/>
      <c r="J779" s="18"/>
      <c r="K779" s="18"/>
      <c r="L779" s="15"/>
      <c r="M779" s="15"/>
      <c r="N779" s="15"/>
      <c r="O779" s="1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">
      <c r="A780" s="19">
        <v>69</v>
      </c>
      <c r="B780" s="19">
        <v>90</v>
      </c>
      <c r="C780" s="19">
        <v>86</v>
      </c>
      <c r="D780" s="19">
        <v>94</v>
      </c>
      <c r="E780" s="19">
        <v>94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s="1" customFormat="1" ht="1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5"/>
      <c r="M781" s="15"/>
      <c r="N781" s="15"/>
      <c r="O781" s="1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1:64" s="1" customFormat="1" ht="12">
      <c r="A782" s="14" t="s">
        <v>979</v>
      </c>
      <c r="B782" s="18" t="s">
        <v>2</v>
      </c>
      <c r="C782" s="18">
        <v>24</v>
      </c>
      <c r="D782" s="18" t="s">
        <v>3</v>
      </c>
      <c r="E782" s="18" t="s">
        <v>854</v>
      </c>
      <c r="F782" s="18" t="s">
        <v>5</v>
      </c>
      <c r="G782" s="17">
        <f>(A784*A785+B784*B785+C784*C785+D784*D785+E784*E785+F784*F785+G784*G785+H784*H785+I784*I785+J784*J785)/C782</f>
        <v>89.3333333333333</v>
      </c>
      <c r="H782" s="18"/>
      <c r="I782" s="18"/>
      <c r="J782" s="18"/>
      <c r="K782" s="18"/>
      <c r="L782" s="18"/>
      <c r="M782" s="18"/>
      <c r="N782" s="15"/>
      <c r="O782" s="1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1:64" s="2" customFormat="1" ht="12">
      <c r="A783" s="18" t="s">
        <v>980</v>
      </c>
      <c r="B783" s="18" t="s">
        <v>981</v>
      </c>
      <c r="C783" s="18" t="s">
        <v>982</v>
      </c>
      <c r="D783" s="18" t="s">
        <v>983</v>
      </c>
      <c r="E783" s="18" t="s">
        <v>984</v>
      </c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1:64" s="1" customFormat="1" ht="12.75">
      <c r="A784" s="18">
        <v>5</v>
      </c>
      <c r="B784" s="18">
        <v>4</v>
      </c>
      <c r="C784" s="18">
        <v>5</v>
      </c>
      <c r="D784" s="18">
        <v>4</v>
      </c>
      <c r="E784" s="18">
        <v>6</v>
      </c>
      <c r="F784" s="18"/>
      <c r="G784" s="18"/>
      <c r="H784" s="18"/>
      <c r="I784" s="18"/>
      <c r="J784" s="18"/>
      <c r="K784" s="15"/>
      <c r="L784" s="15"/>
      <c r="M784" s="15"/>
      <c r="N784" s="22"/>
      <c r="O784" s="18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  <row r="785" spans="1:64" s="1" customFormat="1" ht="12.75">
      <c r="A785" s="32">
        <v>82</v>
      </c>
      <c r="B785" s="19">
        <v>96</v>
      </c>
      <c r="C785" s="19">
        <v>94</v>
      </c>
      <c r="D785" s="19">
        <v>94</v>
      </c>
      <c r="E785" s="19">
        <v>84</v>
      </c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</row>
  </sheetData>
  <mergeCells count="8">
    <mergeCell ref="A541:O541"/>
    <mergeCell ref="A576:O576"/>
    <mergeCell ref="A726:O726"/>
    <mergeCell ref="A1:O1"/>
    <mergeCell ref="A156:O156"/>
    <mergeCell ref="A201:O201"/>
    <mergeCell ref="A356:O356"/>
    <mergeCell ref="A391:O391"/>
  </mergeCells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LC</cp:lastModifiedBy>
  <dcterms:created xsi:type="dcterms:W3CDTF">2006-09-13T11:21:00Z</dcterms:created>
  <dcterms:modified xsi:type="dcterms:W3CDTF">2019-06-28T01:07:34Z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