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D6F3BC31-BF33-4B4E-BE07-5F024161B0D3}" xr6:coauthVersionLast="36" xr6:coauthVersionMax="36" xr10:uidLastSave="{00000000-0000-0000-0000-000000000000}"/>
  <bookViews>
    <workbookView xWindow="0" yWindow="0" windowWidth="20388" windowHeight="8376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Sheet1!$A$227:$F$231</definedName>
  </definedNames>
  <calcPr calcId="191029"/>
</workbook>
</file>

<file path=xl/calcChain.xml><?xml version="1.0" encoding="utf-8"?>
<calcChain xmlns="http://schemas.openxmlformats.org/spreadsheetml/2006/main">
  <c r="G537" i="1" l="1"/>
  <c r="G387" i="1" l="1"/>
  <c r="G667" i="1" l="1"/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C157" i="1"/>
  <c r="G157" i="1" s="1"/>
  <c r="G152" i="1"/>
  <c r="C147" i="1"/>
  <c r="G147" i="1" s="1"/>
  <c r="C142" i="1"/>
  <c r="G142" i="1" s="1"/>
  <c r="C137" i="1"/>
  <c r="G137" i="1" s="1"/>
  <c r="C132" i="1"/>
  <c r="G132" i="1" s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C67" i="1"/>
  <c r="G67" i="1" s="1"/>
  <c r="C62" i="1"/>
  <c r="G62" i="1" s="1"/>
  <c r="C57" i="1"/>
  <c r="G57" i="1" s="1"/>
  <c r="G52" i="1"/>
  <c r="G47" i="1"/>
  <c r="G42" i="1"/>
  <c r="C37" i="1"/>
  <c r="G37" i="1" s="1"/>
  <c r="G32" i="1"/>
  <c r="C27" i="1"/>
  <c r="G27" i="1" s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<sst xmlns="http://schemas.openxmlformats.org/spreadsheetml/2006/main" count="1629" uniqueCount="1009">
  <si>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</si>
  <si>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</si>
  <si>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</si>
  <si>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</si>
  <si>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</si>
  <si>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</si>
  <si>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</si>
  <si>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</si>
  <si>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</si>
  <si>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</si>
  <si>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</si>
  <si>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</si>
  <si>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</si>
  <si>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</si>
  <si>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</si>
  <si>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</si>
  <si>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</si>
  <si>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</si>
  <si>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</si>
  <si>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</si>
  <si>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</si>
  <si>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</si>
  <si>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</si>
  <si>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</si>
  <si>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</si>
  <si>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</si>
  <si>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</si>
  <si>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</si>
  <si>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</si>
  <si>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</si>
  <si>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</si>
  <si>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</si>
  <si>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</si>
  <si>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</si>
  <si>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</si>
  <si>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</si>
  <si>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</si>
  <si>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</si>
  <si>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</si>
  <si>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</si>
  <si>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</si>
  <si>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</si>
  <si>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</si>
  <si>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</si>
  <si>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</si>
  <si>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</si>
  <si>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</si>
  <si>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</si>
  <si>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</si>
  <si>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</si>
  <si>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</si>
  <si>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</si>
  <si>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</si>
  <si>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</si>
  <si>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</si>
  <si>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</si>
  <si>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</si>
  <si>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</si>
  <si>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</si>
  <si>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</si>
  <si>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</si>
  <si>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</si>
  <si>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</si>
  <si>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</si>
  <si>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</si>
  <si>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</si>
  <si>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</si>
  <si>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</si>
  <si>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</si>
  <si>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</si>
  <si>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</si>
  <si>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</si>
  <si>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</si>
  <si>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</si>
  <si>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</si>
  <si>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</si>
  <si>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</si>
  <si>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</si>
  <si>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</si>
  <si>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</si>
  <si>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</si>
  <si>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</si>
  <si>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</si>
  <si>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</si>
  <si>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</si>
  <si>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</si>
  <si>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</si>
  <si>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</si>
  <si>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</si>
  <si>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</si>
  <si>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</si>
  <si>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</si>
  <si>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</si>
  <si>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</si>
  <si>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</si>
  <si>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</si>
  <si>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</si>
  <si>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</si>
  <si>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</si>
  <si>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</si>
  <si>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</si>
  <si>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</si>
  <si>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</si>
  <si>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</si>
  <si>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</si>
  <si>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</si>
  <si>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</si>
  <si>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</si>
  <si>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</si>
  <si>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</si>
  <si>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</si>
  <si>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</si>
  <si>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</si>
  <si>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</si>
  <si>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</si>
  <si>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</si>
  <si>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</si>
  <si>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</si>
  <si>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</si>
  <si>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</si>
  <si>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</si>
  <si>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</si>
  <si>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</si>
  <si>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</si>
  <si>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</si>
  <si>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</si>
  <si>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</si>
  <si>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</si>
  <si>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</si>
  <si>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</si>
  <si>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</si>
  <si>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</si>
  <si>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</si>
  <si>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</si>
  <si>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</si>
  <si>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</si>
  <si>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</si>
  <si>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</si>
  <si>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</si>
  <si>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</si>
  <si>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</si>
  <si>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</si>
  <si>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</si>
  <si>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</si>
  <si>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</si>
  <si>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</si>
  <si>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</si>
  <si>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</si>
  <si>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</si>
  <si>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</si>
  <si>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</si>
  <si>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</si>
  <si>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</si>
  <si>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</si>
  <si>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</si>
  <si>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</si>
  <si>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</si>
  <si>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</si>
  <si>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</si>
  <si>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</si>
  <si>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</si>
  <si>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</si>
  <si>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</si>
  <si>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</si>
  <si>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</si>
  <si>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</si>
  <si>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</si>
  <si>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</si>
  <si>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</si>
  <si>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</si>
  <si>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</si>
  <si>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</si>
  <si>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</si>
  <si>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</si>
  <si>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</si>
  <si>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</si>
  <si>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</si>
  <si>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</si>
  <si>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</si>
  <si>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</si>
  <si>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</si>
  <si>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</si>
  <si>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</si>
  <si>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</si>
  <si>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</si>
  <si>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</si>
  <si>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</si>
  <si>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</si>
  <si>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</si>
  <si>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</si>
  <si>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</si>
  <si>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</si>
  <si>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</si>
  <si>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</si>
  <si>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</si>
  <si>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</si>
  <si>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</si>
  <si>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</si>
  <si>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</si>
  <si>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</si>
  <si>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</si>
  <si>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</si>
  <si>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</si>
  <si>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</si>
  <si>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</si>
  <si>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</si>
  <si>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</si>
  <si>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</si>
  <si>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</si>
  <si>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</si>
  <si>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</si>
  <si>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</si>
  <si>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</si>
  <si>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</si>
  <si>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</si>
  <si>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</si>
  <si>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</si>
  <si>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</si>
  <si>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</si>
  <si>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</si>
  <si>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</si>
  <si>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</si>
  <si>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</si>
  <si>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</si>
  <si>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</si>
  <si>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</si>
  <si>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</si>
  <si>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</si>
  <si>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</si>
  <si>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</si>
  <si>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</si>
  <si>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</si>
  <si>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</si>
  <si>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</si>
  <si>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</si>
  <si>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</si>
  <si>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</si>
  <si>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</si>
  <si>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</si>
  <si>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</si>
  <si>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</si>
  <si>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</si>
  <si>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</si>
  <si>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</si>
  <si>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</si>
  <si>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</si>
  <si>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</si>
  <si>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</si>
  <si>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</si>
  <si>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</si>
  <si>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</si>
  <si>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</si>
  <si>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</si>
  <si>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</si>
  <si>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</si>
  <si>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</si>
  <si>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</si>
  <si>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</si>
  <si>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</si>
  <si>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</si>
  <si>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</si>
  <si>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</si>
  <si>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</si>
  <si>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</si>
  <si>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</si>
  <si>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</si>
  <si>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</si>
  <si>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</si>
  <si>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</si>
  <si>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</si>
  <si>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</si>
  <si>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</si>
  <si>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</si>
  <si>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</si>
  <si>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</si>
  <si>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</si>
  <si>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</si>
  <si>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</si>
  <si>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</si>
  <si>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</si>
  <si>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</si>
  <si>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</si>
  <si>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</si>
  <si>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</si>
  <si>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</si>
  <si>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</si>
  <si>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</si>
  <si>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</si>
  <si>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</si>
  <si>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</si>
  <si>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</si>
  <si>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</si>
  <si>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</si>
  <si>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</si>
  <si>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</si>
  <si>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</si>
  <si>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</si>
  <si>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</si>
  <si>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</si>
  <si>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</si>
  <si>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</si>
  <si>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</si>
  <si>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</si>
  <si>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</si>
  <si>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t>3号434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</si>
  <si>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</si>
  <si>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</si>
  <si>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</si>
  <si>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</si>
  <si>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</si>
  <si>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</si>
  <si>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</si>
  <si>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</si>
  <si>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</si>
  <si>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</si>
  <si>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</si>
  <si>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</si>
  <si>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</si>
  <si>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</si>
  <si>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</si>
  <si>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</si>
  <si>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</si>
  <si>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</si>
  <si>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</si>
  <si>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</si>
  <si>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</si>
  <si>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</si>
  <si>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</si>
  <si>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</si>
  <si>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</si>
  <si>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</si>
  <si>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</si>
  <si>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</si>
  <si>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</si>
  <si>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</si>
  <si>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</si>
  <si>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</si>
  <si>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</si>
  <si>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</si>
  <si>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</si>
  <si>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</si>
  <si>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</si>
  <si>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</si>
  <si>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</si>
  <si>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</si>
  <si>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</si>
  <si>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</si>
  <si>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</si>
  <si>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</si>
  <si>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</si>
  <si>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</si>
  <si>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</si>
  <si>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</si>
  <si>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</si>
  <si>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</si>
  <si>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</si>
  <si>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</si>
  <si>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</si>
  <si>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</si>
  <si>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</si>
  <si>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</si>
  <si>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</si>
  <si>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</si>
  <si>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</si>
  <si>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</si>
  <si>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</si>
  <si>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</si>
  <si>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</si>
  <si>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</si>
  <si>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</si>
  <si>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</si>
  <si>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</si>
  <si>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</si>
  <si>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</si>
  <si>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</si>
  <si>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</si>
  <si>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</si>
  <si>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1号412</t>
  </si>
  <si>
    <t>1号407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</si>
  <si>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</si>
  <si>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</si>
  <si>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</si>
  <si>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</si>
  <si>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</si>
  <si>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</si>
  <si>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</si>
  <si>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</si>
  <si>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</si>
  <si>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</si>
  <si>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</si>
  <si>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</si>
  <si>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</si>
  <si>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</si>
  <si>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</si>
  <si>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</si>
  <si>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</si>
  <si>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</si>
  <si>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</si>
  <si>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</si>
  <si>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</si>
  <si>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</si>
  <si>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</si>
  <si>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</si>
  <si>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</si>
  <si>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</si>
  <si>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</si>
  <si>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</si>
  <si>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</si>
  <si>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</si>
  <si>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</si>
  <si>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</si>
  <si>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</si>
  <si>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</si>
  <si>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</si>
  <si>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</si>
  <si>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</si>
  <si>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</si>
  <si>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</si>
  <si>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</si>
  <si>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</si>
  <si>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</si>
  <si>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</si>
  <si>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</si>
  <si>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</si>
  <si>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</si>
  <si>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</si>
  <si>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</si>
  <si>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</si>
  <si>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</si>
  <si>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</si>
  <si>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</si>
  <si>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</si>
  <si>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</si>
  <si>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</si>
  <si>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</si>
  <si>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</si>
  <si>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</si>
  <si>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</si>
  <si>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</si>
  <si>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</si>
  <si>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</si>
  <si>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</si>
  <si>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</si>
  <si>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</si>
  <si>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</si>
  <si>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</si>
  <si>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</si>
  <si>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</si>
  <si>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</si>
  <si>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</si>
  <si>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</si>
  <si>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</si>
  <si>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</si>
  <si>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</si>
  <si>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</si>
  <si>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</si>
  <si>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</si>
  <si>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</si>
  <si>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</si>
  <si>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</si>
  <si>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</si>
  <si>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</si>
  <si>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</si>
  <si>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</si>
  <si>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</si>
  <si>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</si>
  <si>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</si>
  <si>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</si>
  <si>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</si>
  <si>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</si>
  <si>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</si>
  <si>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</si>
  <si>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</si>
  <si>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</si>
  <si>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</si>
  <si>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</si>
  <si>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</si>
  <si>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</si>
  <si>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</si>
  <si>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</si>
  <si>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</si>
  <si>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</si>
  <si>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</si>
  <si>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</si>
  <si>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</si>
  <si>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</si>
  <si>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</si>
  <si>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</si>
  <si>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</si>
  <si>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</si>
  <si>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</si>
  <si>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</si>
  <si>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</si>
  <si>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</si>
  <si>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</si>
  <si>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</si>
  <si>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</si>
  <si>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</si>
  <si>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</si>
  <si>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</si>
  <si>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</si>
  <si>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</si>
  <si>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</si>
  <si>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</si>
  <si>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</si>
  <si>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</si>
  <si>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</si>
  <si>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</si>
  <si>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</si>
  <si>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</si>
  <si>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</si>
  <si>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</si>
  <si>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</si>
  <si>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</si>
  <si>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</si>
  <si>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</si>
  <si>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</si>
  <si>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</si>
  <si>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</si>
  <si>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</si>
  <si>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</si>
  <si>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</si>
  <si>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</si>
  <si>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</si>
  <si>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</si>
  <si>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</si>
  <si>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</si>
  <si>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</si>
  <si>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</si>
  <si>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</si>
  <si>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</si>
  <si>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</si>
  <si>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</si>
  <si>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</si>
  <si>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</si>
  <si>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</si>
  <si>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</si>
  <si>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</si>
  <si>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</si>
  <si>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</si>
  <si>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</si>
  <si>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</si>
  <si>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</si>
  <si>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</si>
  <si>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</si>
  <si>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</si>
  <si>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</si>
  <si>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</si>
  <si>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</si>
  <si>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</si>
  <si>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</si>
  <si>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</si>
  <si>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</si>
  <si>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</si>
  <si>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</si>
  <si>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</si>
  <si>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</si>
  <si>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</si>
  <si>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</si>
  <si>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</si>
  <si>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</si>
  <si>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</si>
  <si>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</si>
  <si>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</si>
  <si>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</si>
  <si>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</si>
  <si>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</si>
  <si>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</si>
  <si>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</si>
  <si>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</si>
  <si>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</si>
  <si>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</si>
  <si>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</si>
  <si>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</si>
  <si>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</si>
  <si>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</si>
  <si>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</si>
  <si>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</si>
  <si>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</si>
  <si>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</si>
  <si>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</si>
  <si>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</si>
  <si>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</si>
  <si>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</si>
  <si>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</si>
  <si>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</si>
  <si>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</si>
  <si>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</si>
  <si>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</si>
  <si>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</si>
  <si>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</si>
  <si>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</si>
  <si>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</si>
  <si>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</si>
  <si>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</si>
  <si>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</si>
  <si>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</si>
  <si>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</si>
  <si>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</si>
  <si>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</si>
  <si>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</si>
  <si>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</si>
  <si>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</si>
  <si>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</si>
  <si>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</si>
  <si>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</si>
  <si>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</si>
  <si>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</si>
  <si>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</si>
  <si>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</si>
  <si>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</si>
  <si>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</si>
  <si>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</si>
  <si>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</si>
  <si>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</si>
  <si>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</si>
  <si>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</si>
  <si>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</si>
  <si>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</si>
  <si>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</si>
  <si>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</si>
  <si>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</si>
  <si>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</si>
  <si>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</si>
  <si>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</si>
  <si>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</si>
  <si>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</si>
  <si>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</si>
  <si>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</si>
  <si>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</si>
  <si>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</si>
  <si>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</si>
  <si>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</si>
  <si>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</si>
  <si>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</si>
  <si>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</si>
  <si>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</si>
  <si>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</si>
  <si>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</si>
  <si>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</si>
  <si>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</si>
  <si>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</si>
  <si>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</si>
  <si>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</si>
  <si>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</si>
  <si>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</si>
  <si>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</si>
  <si>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</si>
  <si>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</si>
  <si>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</si>
  <si>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</si>
  <si>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</si>
  <si>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</si>
  <si>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</si>
  <si>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</si>
  <si>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</si>
  <si>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</si>
  <si>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</si>
  <si>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</si>
  <si>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</si>
  <si>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</si>
  <si>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</si>
  <si>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</si>
  <si>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</si>
  <si>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</si>
  <si>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</si>
  <si>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</si>
  <si>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</si>
  <si>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</si>
  <si>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</si>
  <si>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</si>
  <si>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</si>
  <si>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</si>
  <si>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</si>
  <si>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</si>
  <si>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</si>
  <si>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</si>
  <si>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</si>
  <si>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</si>
  <si>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</si>
  <si>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</si>
  <si>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</si>
  <si>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</si>
  <si>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</si>
  <si>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</si>
  <si>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</si>
  <si>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</si>
  <si>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</si>
  <si>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</si>
  <si>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</si>
  <si>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</si>
  <si>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</si>
  <si>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</si>
  <si>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</si>
  <si>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</si>
  <si>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</si>
  <si>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</si>
  <si>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</si>
  <si>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</si>
  <si>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</si>
  <si>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</si>
  <si>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</si>
  <si>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</si>
  <si>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</si>
  <si>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</si>
  <si>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</si>
  <si>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</si>
  <si>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</si>
  <si>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</si>
  <si>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</si>
  <si>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</si>
  <si>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</si>
  <si>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</si>
  <si>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</si>
  <si>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</si>
  <si>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</si>
  <si>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</si>
  <si>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</si>
  <si>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</si>
  <si>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</si>
  <si>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</si>
  <si>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</si>
  <si>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</si>
  <si>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</si>
  <si>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</si>
  <si>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</si>
  <si>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</si>
  <si>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</si>
  <si>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</si>
  <si>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</si>
  <si>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</si>
  <si>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</si>
  <si>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</si>
  <si>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</si>
  <si>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</si>
  <si>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3号428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</si>
  <si>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</si>
  <si>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</si>
  <si>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</si>
  <si>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</si>
  <si>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</si>
  <si>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</si>
  <si>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</si>
  <si>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</si>
  <si>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</si>
  <si>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</si>
  <si>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</si>
  <si>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</si>
  <si>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</si>
  <si>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</si>
  <si>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</si>
  <si>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</si>
  <si>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</si>
  <si>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</si>
  <si>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</si>
  <si>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</si>
  <si>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</si>
  <si>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</si>
  <si>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</si>
  <si>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</si>
  <si>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</si>
  <si>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</si>
  <si>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</si>
  <si>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</si>
  <si>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</si>
  <si>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</si>
  <si>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</si>
  <si>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</si>
  <si>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</si>
  <si>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</si>
  <si>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</si>
  <si>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</si>
  <si>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</si>
  <si>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</si>
  <si>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</si>
  <si>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</si>
  <si>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</si>
  <si>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</si>
  <si>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</si>
  <si>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</si>
  <si>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</si>
  <si>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</si>
  <si>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</si>
  <si>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</si>
  <si>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</si>
  <si>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</si>
  <si>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</si>
  <si>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</si>
  <si>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</si>
  <si>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</si>
  <si>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</si>
  <si>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</si>
  <si>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</si>
  <si>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</si>
  <si>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</si>
  <si>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</si>
  <si>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</si>
  <si>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</si>
  <si>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</si>
  <si>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</si>
  <si>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</si>
  <si>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</si>
  <si>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</si>
  <si>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</si>
  <si>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</si>
  <si>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</si>
  <si>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</si>
  <si>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</si>
  <si>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</si>
  <si>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</si>
  <si>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</si>
  <si>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</si>
  <si>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</si>
  <si>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</si>
  <si>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</si>
  <si>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</si>
  <si>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</si>
  <si>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</si>
  <si>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</si>
  <si>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</si>
  <si>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</si>
  <si>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</si>
  <si>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</si>
  <si>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</si>
  <si>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</si>
  <si>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</si>
  <si>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</si>
  <si>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</si>
  <si>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</si>
  <si>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</si>
  <si>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</si>
  <si>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</si>
  <si>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</si>
  <si>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</si>
  <si>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</si>
  <si>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</si>
  <si>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</si>
  <si>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</si>
  <si>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</si>
  <si>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</si>
  <si>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</si>
  <si>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</si>
  <si>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</si>
  <si>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</si>
  <si>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</si>
  <si>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</si>
  <si>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</si>
  <si>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</si>
  <si>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</si>
  <si>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</si>
  <si>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</si>
  <si>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</si>
  <si>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</si>
  <si>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</si>
  <si>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</si>
  <si>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</si>
  <si>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</si>
  <si>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</si>
  <si>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</si>
  <si>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</si>
  <si>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</si>
  <si>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</si>
  <si>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</si>
  <si>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</si>
  <si>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</si>
  <si>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</si>
  <si>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</si>
  <si>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</si>
  <si>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</si>
  <si>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</si>
  <si>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</si>
  <si>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</si>
  <si>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</si>
  <si>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</si>
  <si>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</si>
  <si>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</si>
  <si>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</si>
  <si>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</si>
  <si>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</si>
  <si>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</si>
  <si>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</si>
  <si>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</si>
  <si>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</si>
  <si>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</si>
  <si>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</si>
  <si>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</si>
  <si>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</si>
  <si>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</si>
  <si>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</si>
  <si>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</si>
  <si>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</si>
  <si>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</si>
  <si>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</si>
  <si>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</si>
  <si>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</si>
  <si>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</si>
  <si>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</si>
  <si>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</si>
  <si>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</si>
  <si>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</si>
  <si>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</si>
  <si>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</si>
  <si>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</si>
  <si>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</si>
  <si>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</si>
  <si>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</si>
  <si>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</si>
  <si>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</si>
  <si>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</si>
  <si>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</si>
  <si>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</si>
  <si>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</si>
  <si>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</si>
  <si>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</si>
  <si>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</si>
  <si>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</si>
  <si>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</si>
  <si>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</si>
  <si>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</si>
  <si>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</si>
  <si>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</si>
  <si>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</si>
  <si>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</si>
  <si>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</si>
  <si>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</si>
  <si>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</si>
  <si>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</si>
  <si>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</si>
  <si>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</si>
  <si>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</si>
  <si>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</si>
  <si>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</si>
  <si>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</si>
  <si>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</si>
  <si>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</si>
  <si>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</si>
  <si>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</si>
  <si>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</si>
  <si>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</si>
  <si>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</si>
  <si>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</si>
  <si>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</si>
  <si>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</si>
  <si>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</si>
  <si>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</si>
  <si>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</si>
  <si>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</si>
  <si>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</si>
  <si>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</si>
  <si>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</si>
  <si>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</si>
  <si>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</si>
  <si>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</si>
  <si>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</si>
  <si>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</si>
  <si>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</si>
  <si>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</si>
  <si>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</si>
  <si>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</si>
  <si>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3号434</t>
    <phoneticPr fontId="22" type="noConversion"/>
  </si>
  <si>
    <t>3号618</t>
    <phoneticPr fontId="22" type="noConversion"/>
  </si>
  <si>
    <t>3号619</t>
    <phoneticPr fontId="22" type="noConversion"/>
  </si>
  <si>
    <t>3号620</t>
    <phoneticPr fontId="22" type="noConversion"/>
  </si>
  <si>
    <t>3号621</t>
    <phoneticPr fontId="22" type="noConversion"/>
  </si>
  <si>
    <t>3号633</t>
    <phoneticPr fontId="22" type="noConversion"/>
  </si>
  <si>
    <t>2号233</t>
    <phoneticPr fontId="22" type="noConversion"/>
  </si>
  <si>
    <t>2号230</t>
    <phoneticPr fontId="22" type="noConversion"/>
  </si>
  <si>
    <t>3号428</t>
    <phoneticPr fontId="22" type="noConversion"/>
  </si>
  <si>
    <t>1号409</t>
    <phoneticPr fontId="22" type="noConversion"/>
  </si>
  <si>
    <t>2号512</t>
    <phoneticPr fontId="22" type="noConversion"/>
  </si>
  <si>
    <t>2号513</t>
    <phoneticPr fontId="22" type="noConversion"/>
  </si>
  <si>
    <t>2号515</t>
    <phoneticPr fontId="22" type="noConversion"/>
  </si>
  <si>
    <t>1号203</t>
    <phoneticPr fontId="22" type="noConversion"/>
  </si>
  <si>
    <t>3号335</t>
    <phoneticPr fontId="22" type="noConversion"/>
  </si>
  <si>
    <t>3号535</t>
    <phoneticPr fontId="22" type="noConversion"/>
  </si>
  <si>
    <t>1号441</t>
  </si>
  <si>
    <t>1号442</t>
  </si>
  <si>
    <t>1号443</t>
  </si>
  <si>
    <t>1号444</t>
  </si>
  <si>
    <t>1号126</t>
    <phoneticPr fontId="22" type="noConversion"/>
  </si>
  <si>
    <t>刘丽娜</t>
    <phoneticPr fontId="22" type="noConversion"/>
  </si>
  <si>
    <t>1号410</t>
    <phoneticPr fontId="22" type="noConversion"/>
  </si>
  <si>
    <t>机器人1831</t>
    <phoneticPr fontId="22" type="noConversion"/>
  </si>
  <si>
    <t>1号134</t>
    <phoneticPr fontId="22" type="noConversion"/>
  </si>
  <si>
    <t>1号143</t>
    <phoneticPr fontId="22" type="noConversion"/>
  </si>
  <si>
    <t>1号349</t>
    <phoneticPr fontId="22" type="noConversion"/>
  </si>
  <si>
    <t>1号344</t>
    <phoneticPr fontId="22" type="noConversion"/>
  </si>
  <si>
    <t>1号239</t>
    <phoneticPr fontId="22" type="noConversion"/>
  </si>
  <si>
    <t>1号229</t>
    <phoneticPr fontId="22" type="noConversion"/>
  </si>
  <si>
    <t>3号628</t>
    <phoneticPr fontId="22" type="noConversion"/>
  </si>
  <si>
    <t>1号539</t>
    <phoneticPr fontId="22" type="noConversion"/>
  </si>
  <si>
    <t>1号330</t>
    <phoneticPr fontId="22" type="noConversion"/>
  </si>
  <si>
    <t>4号317</t>
    <phoneticPr fontId="22" type="noConversion"/>
  </si>
  <si>
    <t>1号541</t>
    <phoneticPr fontId="22" type="noConversion"/>
  </si>
  <si>
    <t>3号626</t>
    <phoneticPr fontId="22" type="noConversion"/>
  </si>
  <si>
    <t>3号624</t>
    <phoneticPr fontId="22" type="noConversion"/>
  </si>
  <si>
    <t>3号629</t>
    <phoneticPr fontId="22" type="noConversion"/>
  </si>
  <si>
    <t>3号403</t>
    <phoneticPr fontId="22" type="noConversion"/>
  </si>
  <si>
    <t>1号227</t>
    <phoneticPr fontId="22" type="noConversion"/>
  </si>
  <si>
    <t>1号227</t>
    <phoneticPr fontId="22" type="noConversion"/>
  </si>
  <si>
    <t>1号319</t>
    <phoneticPr fontId="22" type="noConversion"/>
  </si>
  <si>
    <t>3号602</t>
    <phoneticPr fontId="22" type="noConversion"/>
  </si>
  <si>
    <t>3号204</t>
    <phoneticPr fontId="22" type="noConversion"/>
  </si>
  <si>
    <t>3号202</t>
    <phoneticPr fontId="22" type="noConversion"/>
  </si>
  <si>
    <t>1号114</t>
    <phoneticPr fontId="22" type="noConversion"/>
  </si>
  <si>
    <t>1号110</t>
    <phoneticPr fontId="22" type="noConversion"/>
  </si>
  <si>
    <t>1号415</t>
    <phoneticPr fontId="22" type="noConversion"/>
  </si>
  <si>
    <t>1号103</t>
    <phoneticPr fontId="22" type="noConversion"/>
  </si>
  <si>
    <t>1号634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</si>
</sst>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 xr:uid="{00000000-0005-0000-0000-000002000000}"/>
    <cellStyle name="常规 3" xfId="6" xr:uid="{00000000-0005-0000-0000-000003000000}"/>
    <cellStyle name="常规 5" xfId="7" xr:uid="{00000000-0005-0000-0000-000004000000}"/>
    <cellStyle name="常规 6" xfId="3" xr:uid="{00000000-0005-0000-0000-000005000000}"/>
    <cellStyle name="常规 7" xfId="8" xr:uid="{00000000-0005-0000-0000-000006000000}"/>
    <cellStyle name="常规 8" xfId="4" xr:uid="{00000000-0005-0000-0000-000007000000}"/>
    <cellStyle name="常规_2013-2014 (2)" xfId="1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Sheet1!$A$72:$G$72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2-4777-8745-97F78B9B33B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Sheet1!$A$73:$G$73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2-4777-8745-97F78B9B33B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Sheet1!$A$74:$G$74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2-4777-8745-97F78B9B33B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Sheet1!$A$75:$G$75</c:f>
              <c:numCache>
                <c:formatCode>General</c:formatCode>
                <c:ptCount val="7"/>
                <c:pt idx="0">
                  <c:v>84</c:v>
                </c:pt>
                <c:pt idx="1">
                  <c:v>96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2-4777-8745-97F78B9B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359616"/>
        <c:axId val="783237248"/>
      </c:barChart>
      <c:catAx>
        <c:axId val="786359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3237248"/>
        <c:crosses val="autoZero"/>
        <c:auto val="1"/>
        <c:lblAlgn val="ctr"/>
        <c:lblOffset val="100"/>
        <c:noMultiLvlLbl val="0"/>
      </c:catAx>
      <c:valAx>
        <c:axId val="7832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8635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FEBEA3-8967-460E-B76C-34FBFD3ED995}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112" cy="6070315"/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162FA6A1-D964-483C-B801-A59660928A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85"/>
  <sheetViews>
    <sheetView tabSelected="1" workbookViewId="0">
      <selection activeCell="E734" sqref="E734"/>
    </sheetView>
  </sheetViews>
  <sheetFormatPr defaultColWidth="9" defaultRowHeight="14.4" x14ac:dyDescent="0.25"/>
  <cols>
    <col min="1" max="5" width="9" style="12"/>
    <col min="6" max="6" width="12" style="12" customWidth="1"/>
    <col min="7" max="7" width="13.21875" style="12" customWidth="1"/>
    <col min="8" max="15" width="9" style="12"/>
    <col min="16" max="64" width="9" style="13"/>
    <col min="65" max="16384" width="9" style="12"/>
  </cols>
  <sheetData>
    <row r="1" spans="1:64" s="1" customFormat="1" ht="22.2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 x14ac:dyDescent="0.15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78.692307692307693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 x14ac:dyDescent="0.15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 x14ac:dyDescent="0.15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 x14ac:dyDescent="0.15">
      <c r="A5" s="19">
        <v>85</v>
      </c>
      <c r="B5" s="19">
        <v>89</v>
      </c>
      <c r="C5" s="19">
        <v>62</v>
      </c>
      <c r="D5" s="19">
        <v>80</v>
      </c>
      <c r="E5" s="19">
        <v>80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 x14ac:dyDescent="0.15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90.36363636363636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 x14ac:dyDescent="0.15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 x14ac:dyDescent="0.15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 x14ac:dyDescent="0.15">
      <c r="A10" s="19">
        <v>94</v>
      </c>
      <c r="B10" s="19">
        <v>86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 x14ac:dyDescent="0.15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 x14ac:dyDescent="0.15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78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 x14ac:dyDescent="0.15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 x14ac:dyDescent="0.15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 x14ac:dyDescent="0.15">
      <c r="A15" s="19">
        <v>82</v>
      </c>
      <c r="B15" s="19">
        <v>74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 x14ac:dyDescent="0.15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87.15625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 x14ac:dyDescent="0.15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3.2" x14ac:dyDescent="0.2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 x14ac:dyDescent="0.15">
      <c r="A20" s="19">
        <v>86</v>
      </c>
      <c r="B20" s="19">
        <v>98</v>
      </c>
      <c r="C20" s="19">
        <v>73</v>
      </c>
      <c r="D20" s="19">
        <v>81</v>
      </c>
      <c r="E20" s="19">
        <v>94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 x14ac:dyDescent="0.15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 x14ac:dyDescent="0.15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85.375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 x14ac:dyDescent="0.15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 x14ac:dyDescent="0.15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 x14ac:dyDescent="0.15">
      <c r="A25" s="19">
        <v>78</v>
      </c>
      <c r="B25" s="19">
        <v>87</v>
      </c>
      <c r="C25" s="19">
        <v>92</v>
      </c>
      <c r="D25" s="19">
        <v>83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 x14ac:dyDescent="0.15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 x14ac:dyDescent="0.15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85.260869565217391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 x14ac:dyDescent="0.15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3.2" x14ac:dyDescent="0.2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 x14ac:dyDescent="0.15">
      <c r="A30" s="19">
        <v>91</v>
      </c>
      <c r="B30" s="19">
        <v>76</v>
      </c>
      <c r="C30" s="19">
        <v>91</v>
      </c>
      <c r="D30" s="19">
        <v>84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3.2" x14ac:dyDescent="0.2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3.2" x14ac:dyDescent="0.2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85.86363636363636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3.2" x14ac:dyDescent="0.2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3.2" x14ac:dyDescent="0.2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 x14ac:dyDescent="0.15">
      <c r="A35" s="19">
        <v>87</v>
      </c>
      <c r="B35" s="19">
        <v>93</v>
      </c>
      <c r="C35" s="19">
        <v>72</v>
      </c>
      <c r="D35" s="19">
        <v>94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3.2" x14ac:dyDescent="0.2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3.2" x14ac:dyDescent="0.2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76.666666666666671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 x14ac:dyDescent="0.15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 x14ac:dyDescent="0.15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 x14ac:dyDescent="0.15">
      <c r="A40" s="19">
        <v>87</v>
      </c>
      <c r="B40" s="19">
        <v>32</v>
      </c>
      <c r="C40" s="19">
        <v>85</v>
      </c>
      <c r="D40" s="19">
        <v>95</v>
      </c>
      <c r="E40" s="19">
        <v>92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 x14ac:dyDescent="0.15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84.296296296296291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 x14ac:dyDescent="0.15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3.2" x14ac:dyDescent="0.2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 x14ac:dyDescent="0.15">
      <c r="A45" s="19">
        <v>86</v>
      </c>
      <c r="B45" s="19">
        <v>66</v>
      </c>
      <c r="C45" s="19">
        <v>95</v>
      </c>
      <c r="D45" s="19">
        <v>90</v>
      </c>
      <c r="E45" s="19">
        <v>83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 x14ac:dyDescent="0.15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3.2" x14ac:dyDescent="0.2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3.2" x14ac:dyDescent="0.2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 x14ac:dyDescent="0.15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 x14ac:dyDescent="0.15">
      <c r="A50" s="19">
        <v>95</v>
      </c>
      <c r="B50" s="19">
        <v>98</v>
      </c>
      <c r="C50" s="19">
        <v>93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 x14ac:dyDescent="0.15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92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 x14ac:dyDescent="0.15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3.2" x14ac:dyDescent="0.2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 x14ac:dyDescent="0.15">
      <c r="A55" s="19">
        <v>94</v>
      </c>
      <c r="B55" s="19">
        <v>91</v>
      </c>
      <c r="C55" s="19">
        <v>94</v>
      </c>
      <c r="D55" s="19">
        <v>89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3.2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3.2" x14ac:dyDescent="0.2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87.25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3.2" x14ac:dyDescent="0.2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3.2" x14ac:dyDescent="0.2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 x14ac:dyDescent="0.15">
      <c r="A60" s="19">
        <v>90</v>
      </c>
      <c r="B60" s="19">
        <v>84</v>
      </c>
      <c r="C60" s="19">
        <v>87</v>
      </c>
      <c r="D60" s="19">
        <v>93</v>
      </c>
      <c r="E60" s="19">
        <v>87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3.2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 x14ac:dyDescent="0.15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89.533333333333331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 x14ac:dyDescent="0.15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 x14ac:dyDescent="0.15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 x14ac:dyDescent="0.15">
      <c r="A65" s="19">
        <v>85</v>
      </c>
      <c r="B65" s="19">
        <v>85</v>
      </c>
      <c r="C65" s="19">
        <v>95</v>
      </c>
      <c r="D65" s="19">
        <v>83</v>
      </c>
      <c r="E65" s="19">
        <v>92</v>
      </c>
      <c r="F65" s="19">
        <v>94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 x14ac:dyDescent="0.15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 x14ac:dyDescent="0.15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83.041666666666671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3.2" x14ac:dyDescent="0.2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 x14ac:dyDescent="0.15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 x14ac:dyDescent="0.15">
      <c r="A70" s="19">
        <v>86</v>
      </c>
      <c r="B70" s="19">
        <v>74</v>
      </c>
      <c r="C70" s="19">
        <v>83</v>
      </c>
      <c r="D70" s="19">
        <v>83</v>
      </c>
      <c r="E70" s="19">
        <v>91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 x14ac:dyDescent="0.15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 x14ac:dyDescent="0.15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91.3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 x14ac:dyDescent="0.15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 x14ac:dyDescent="0.15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 x14ac:dyDescent="0.15">
      <c r="A75" s="19">
        <v>84</v>
      </c>
      <c r="B75" s="19">
        <v>96</v>
      </c>
      <c r="C75" s="19">
        <v>97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3.2" x14ac:dyDescent="0.2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81.5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 x14ac:dyDescent="0.15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3.2" x14ac:dyDescent="0.2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 x14ac:dyDescent="0.15">
      <c r="A80" s="19">
        <v>75</v>
      </c>
      <c r="B80" s="19">
        <v>74</v>
      </c>
      <c r="C80" s="19">
        <v>97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 x14ac:dyDescent="0.15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3.2" x14ac:dyDescent="0.2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82.961538461538467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 x14ac:dyDescent="0.15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 x14ac:dyDescent="0.15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 x14ac:dyDescent="0.25">
      <c r="A85" s="19">
        <v>75</v>
      </c>
      <c r="B85" s="19">
        <v>83</v>
      </c>
      <c r="C85" s="19">
        <v>87</v>
      </c>
      <c r="D85" s="19">
        <v>68</v>
      </c>
      <c r="E85" s="27">
        <v>92</v>
      </c>
      <c r="F85" s="19">
        <v>94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 x14ac:dyDescent="0.15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89.472222222222229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 x14ac:dyDescent="0.15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 x14ac:dyDescent="0.15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 x14ac:dyDescent="0.15">
      <c r="A90" s="19">
        <v>95</v>
      </c>
      <c r="B90" s="19">
        <v>82</v>
      </c>
      <c r="C90" s="19">
        <v>90</v>
      </c>
      <c r="D90" s="19">
        <v>84</v>
      </c>
      <c r="E90" s="19">
        <v>89</v>
      </c>
      <c r="F90" s="19">
        <v>95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 x14ac:dyDescent="0.15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 x14ac:dyDescent="0.15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87.675675675675677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 x14ac:dyDescent="0.15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 x14ac:dyDescent="0.15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 x14ac:dyDescent="0.15">
      <c r="A95" s="19">
        <v>84</v>
      </c>
      <c r="B95" s="19">
        <v>83</v>
      </c>
      <c r="C95" s="19">
        <v>84</v>
      </c>
      <c r="D95" s="19">
        <v>88</v>
      </c>
      <c r="E95" s="19">
        <v>94</v>
      </c>
      <c r="F95" s="19">
        <v>84</v>
      </c>
      <c r="G95" s="19">
        <v>86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 x14ac:dyDescent="0.15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 x14ac:dyDescent="0.15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83.931034482758619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 x14ac:dyDescent="0.15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 x14ac:dyDescent="0.15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 x14ac:dyDescent="0.15">
      <c r="A100" s="19">
        <v>92</v>
      </c>
      <c r="B100" s="19">
        <v>78</v>
      </c>
      <c r="C100" s="19">
        <v>80</v>
      </c>
      <c r="D100" s="19">
        <v>86</v>
      </c>
      <c r="E100" s="19">
        <v>86</v>
      </c>
      <c r="F100" s="19">
        <v>84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 x14ac:dyDescent="0.15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 x14ac:dyDescent="0.15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78.032258064516128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 x14ac:dyDescent="0.15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 x14ac:dyDescent="0.15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 x14ac:dyDescent="0.15">
      <c r="A105" s="19">
        <v>81</v>
      </c>
      <c r="B105" s="19">
        <v>50</v>
      </c>
      <c r="C105" s="19">
        <v>86</v>
      </c>
      <c r="D105" s="19">
        <v>81</v>
      </c>
      <c r="E105" s="19">
        <v>90</v>
      </c>
      <c r="F105" s="19">
        <v>85</v>
      </c>
      <c r="G105" s="19">
        <v>87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 x14ac:dyDescent="0.15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76.454545454545453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 x14ac:dyDescent="0.15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 x14ac:dyDescent="0.15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 x14ac:dyDescent="0.15">
      <c r="A110" s="19">
        <v>87</v>
      </c>
      <c r="B110" s="19">
        <v>77</v>
      </c>
      <c r="C110" s="19">
        <v>66</v>
      </c>
      <c r="D110" s="19">
        <v>85</v>
      </c>
      <c r="E110" s="19">
        <v>71</v>
      </c>
      <c r="F110" s="19">
        <v>77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 x14ac:dyDescent="0.15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 x14ac:dyDescent="0.15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88.666666666666671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 x14ac:dyDescent="0.15">
      <c r="A113" s="18" t="s">
        <v>143</v>
      </c>
      <c r="B113" s="18" t="s">
        <v>969</v>
      </c>
      <c r="C113" s="18" t="s">
        <v>970</v>
      </c>
      <c r="D113" s="18" t="s">
        <v>971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 x14ac:dyDescent="0.15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 x14ac:dyDescent="0.15">
      <c r="A115" s="19">
        <v>91</v>
      </c>
      <c r="B115" s="19">
        <v>93</v>
      </c>
      <c r="C115" s="19">
        <v>87</v>
      </c>
      <c r="D115" s="19">
        <v>84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 x14ac:dyDescent="0.15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 x14ac:dyDescent="0.15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83.318181818181813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 x14ac:dyDescent="0.15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3.2" x14ac:dyDescent="0.2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 x14ac:dyDescent="0.15">
      <c r="A120" s="19">
        <v>69</v>
      </c>
      <c r="B120" s="19">
        <v>88</v>
      </c>
      <c r="C120" s="19">
        <v>86</v>
      </c>
      <c r="D120" s="19">
        <v>84</v>
      </c>
      <c r="E120" s="19">
        <v>87</v>
      </c>
      <c r="F120" s="19">
        <v>81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3.2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 x14ac:dyDescent="0.15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87.758620689655174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 x14ac:dyDescent="0.15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 x14ac:dyDescent="0.15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 x14ac:dyDescent="0.15">
      <c r="A125" s="19">
        <v>71</v>
      </c>
      <c r="B125" s="19">
        <v>93</v>
      </c>
      <c r="C125" s="19">
        <v>97</v>
      </c>
      <c r="D125" s="19">
        <v>92</v>
      </c>
      <c r="E125" s="19">
        <v>83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 x14ac:dyDescent="0.15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 x14ac:dyDescent="0.15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88.88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 x14ac:dyDescent="0.15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 x14ac:dyDescent="0.15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 x14ac:dyDescent="0.15">
      <c r="A130" s="19">
        <v>86</v>
      </c>
      <c r="B130" s="19">
        <v>86</v>
      </c>
      <c r="C130" s="19">
        <v>89</v>
      </c>
      <c r="D130" s="19">
        <v>95</v>
      </c>
      <c r="E130" s="19">
        <v>86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 x14ac:dyDescent="0.15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3.2" x14ac:dyDescent="0.25">
      <c r="A132" s="14" t="s">
        <v>165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86.666666666666671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 x14ac:dyDescent="0.15">
      <c r="A133" s="15" t="s">
        <v>166</v>
      </c>
      <c r="B133" s="15" t="s">
        <v>167</v>
      </c>
      <c r="C133" s="15" t="s">
        <v>168</v>
      </c>
      <c r="D133" s="15" t="s">
        <v>169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3.2" x14ac:dyDescent="0.2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3.2" x14ac:dyDescent="0.25">
      <c r="A135" s="19">
        <v>90</v>
      </c>
      <c r="B135" s="19">
        <v>91</v>
      </c>
      <c r="C135" s="19">
        <v>81</v>
      </c>
      <c r="D135" s="19">
        <v>85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 x14ac:dyDescent="0.15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3.2" x14ac:dyDescent="0.2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82.333333333333329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 x14ac:dyDescent="0.15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3.2" x14ac:dyDescent="0.2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3.2" x14ac:dyDescent="0.25">
      <c r="A140" s="19">
        <v>94</v>
      </c>
      <c r="B140" s="19">
        <v>69</v>
      </c>
      <c r="C140" s="19">
        <v>81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 x14ac:dyDescent="0.15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3.2" x14ac:dyDescent="0.2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89.78947368421052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 x14ac:dyDescent="0.15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 x14ac:dyDescent="0.15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 x14ac:dyDescent="0.15">
      <c r="A145" s="19">
        <v>94</v>
      </c>
      <c r="B145" s="19">
        <v>69</v>
      </c>
      <c r="C145" s="19">
        <v>96</v>
      </c>
      <c r="D145" s="19">
        <v>96</v>
      </c>
      <c r="E145" s="19">
        <v>94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 x14ac:dyDescent="0.15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 x14ac:dyDescent="0.15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90.10526315789474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 x14ac:dyDescent="0.15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 x14ac:dyDescent="0.15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3.2" x14ac:dyDescent="0.25">
      <c r="A150" s="19">
        <v>96</v>
      </c>
      <c r="B150" s="19">
        <v>94</v>
      </c>
      <c r="C150" s="19">
        <v>93</v>
      </c>
      <c r="D150" s="19">
        <v>93</v>
      </c>
      <c r="E150" s="19">
        <v>80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 x14ac:dyDescent="0.15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 x14ac:dyDescent="0.15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88.57692307692308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 x14ac:dyDescent="0.15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 x14ac:dyDescent="0.15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 x14ac:dyDescent="0.15">
      <c r="A155" s="19">
        <v>93</v>
      </c>
      <c r="B155" s="19">
        <v>91</v>
      </c>
      <c r="C155" s="19">
        <v>93</v>
      </c>
      <c r="D155" s="19">
        <v>82</v>
      </c>
      <c r="E155" s="19">
        <v>81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2" x14ac:dyDescent="0.1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3.2" x14ac:dyDescent="0.2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92.470588235294116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 x14ac:dyDescent="0.15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 x14ac:dyDescent="0.25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3.2" x14ac:dyDescent="0.25">
      <c r="A160" s="19">
        <v>88</v>
      </c>
      <c r="B160" s="19">
        <v>95</v>
      </c>
      <c r="C160" s="19">
        <v>96</v>
      </c>
      <c r="D160" s="19">
        <v>95</v>
      </c>
      <c r="E160" s="19">
        <v>86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3.2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3.2" x14ac:dyDescent="0.2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91.354838709677423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3.2" x14ac:dyDescent="0.2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3.2" x14ac:dyDescent="0.2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 x14ac:dyDescent="0.15">
      <c r="A165" s="19">
        <v>94</v>
      </c>
      <c r="B165" s="19">
        <v>88</v>
      </c>
      <c r="C165" s="19">
        <v>90</v>
      </c>
      <c r="D165" s="19">
        <v>95</v>
      </c>
      <c r="E165" s="19">
        <v>92</v>
      </c>
      <c r="F165" s="19">
        <v>90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3.2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3.2" x14ac:dyDescent="0.2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88.666666666666671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 x14ac:dyDescent="0.15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3.2" x14ac:dyDescent="0.2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 x14ac:dyDescent="0.15">
      <c r="A170" s="19">
        <v>88</v>
      </c>
      <c r="B170" s="19">
        <v>91</v>
      </c>
      <c r="C170" s="19">
        <v>77</v>
      </c>
      <c r="D170" s="19">
        <v>88</v>
      </c>
      <c r="E170" s="19">
        <v>79</v>
      </c>
      <c r="F170" s="19">
        <v>96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 x14ac:dyDescent="0.1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 x14ac:dyDescent="0.15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93.214285714285708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 x14ac:dyDescent="0.15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 x14ac:dyDescent="0.15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 x14ac:dyDescent="0.15">
      <c r="A175" s="19">
        <v>94</v>
      </c>
      <c r="B175" s="19">
        <v>96</v>
      </c>
      <c r="C175" s="19">
        <v>95</v>
      </c>
      <c r="D175" s="19">
        <v>90</v>
      </c>
      <c r="E175" s="19">
        <v>90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 x14ac:dyDescent="0.1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 x14ac:dyDescent="0.15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84.962962962962962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 x14ac:dyDescent="0.15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 x14ac:dyDescent="0.15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 x14ac:dyDescent="0.15">
      <c r="A180" s="19">
        <v>77</v>
      </c>
      <c r="B180" s="19">
        <v>78</v>
      </c>
      <c r="C180" s="19">
        <v>91</v>
      </c>
      <c r="D180" s="19">
        <v>88</v>
      </c>
      <c r="E180" s="19">
        <v>87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 x14ac:dyDescent="0.15">
      <c r="A182" s="14" t="s">
        <v>229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84.828571428571422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3.2" x14ac:dyDescent="0.2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3.2" x14ac:dyDescent="0.2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 x14ac:dyDescent="0.15">
      <c r="A185" s="19">
        <v>95</v>
      </c>
      <c r="B185" s="19">
        <v>97</v>
      </c>
      <c r="C185" s="19">
        <v>82</v>
      </c>
      <c r="D185" s="19">
        <v>73</v>
      </c>
      <c r="E185" s="19">
        <v>82</v>
      </c>
      <c r="F185" s="19">
        <v>78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 x14ac:dyDescent="0.1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 x14ac:dyDescent="0.15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90.451612903225808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 x14ac:dyDescent="0.15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 x14ac:dyDescent="0.15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 x14ac:dyDescent="0.15">
      <c r="A190" s="19">
        <v>89</v>
      </c>
      <c r="B190" s="19">
        <v>93</v>
      </c>
      <c r="C190" s="19">
        <v>87</v>
      </c>
      <c r="D190" s="19">
        <v>86</v>
      </c>
      <c r="E190" s="19">
        <v>94</v>
      </c>
      <c r="F190" s="19">
        <v>95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 x14ac:dyDescent="0.1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 x14ac:dyDescent="0.15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79.6875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 x14ac:dyDescent="0.15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 x14ac:dyDescent="0.15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 x14ac:dyDescent="0.15">
      <c r="A195" s="19">
        <v>77</v>
      </c>
      <c r="B195" s="19">
        <v>95</v>
      </c>
      <c r="C195" s="19">
        <v>86</v>
      </c>
      <c r="D195" s="19">
        <v>84</v>
      </c>
      <c r="E195" s="19">
        <v>56</v>
      </c>
      <c r="F195" s="19">
        <v>79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 x14ac:dyDescent="0.1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3.2" x14ac:dyDescent="0.2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97.333333333333329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 x14ac:dyDescent="0.15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3.2" x14ac:dyDescent="0.2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3.2" x14ac:dyDescent="0.25">
      <c r="A200" s="19">
        <v>98</v>
      </c>
      <c r="B200" s="19">
        <v>98</v>
      </c>
      <c r="C200" s="19">
        <v>98</v>
      </c>
      <c r="D200" s="19">
        <v>98</v>
      </c>
      <c r="E200" s="19">
        <v>95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2" x14ac:dyDescent="0.1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 x14ac:dyDescent="0.15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94.666666666666671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 x14ac:dyDescent="0.15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 x14ac:dyDescent="0.15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 x14ac:dyDescent="0.15">
      <c r="A205" s="19">
        <v>97</v>
      </c>
      <c r="B205" s="19">
        <v>93</v>
      </c>
      <c r="C205" s="19">
        <v>94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 x14ac:dyDescent="0.1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 x14ac:dyDescent="0.15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76.181818181818187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 x14ac:dyDescent="0.15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 x14ac:dyDescent="0.15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 x14ac:dyDescent="0.15">
      <c r="A210" s="19">
        <v>64</v>
      </c>
      <c r="B210" s="19">
        <v>92</v>
      </c>
      <c r="C210" s="19">
        <v>87</v>
      </c>
      <c r="D210" s="19">
        <v>62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 x14ac:dyDescent="0.1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3.2" x14ac:dyDescent="0.2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91.21052631578948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 x14ac:dyDescent="0.15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 x14ac:dyDescent="0.15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 x14ac:dyDescent="0.15">
      <c r="A215" s="19">
        <v>91</v>
      </c>
      <c r="B215" s="19">
        <v>90</v>
      </c>
      <c r="C215" s="19">
        <v>92</v>
      </c>
      <c r="D215" s="19">
        <v>95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 x14ac:dyDescent="0.15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68.357142857142861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 x14ac:dyDescent="0.15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959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 x14ac:dyDescent="0.15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 x14ac:dyDescent="0.15">
      <c r="A220" s="19">
        <v>60</v>
      </c>
      <c r="B220" s="19">
        <v>97</v>
      </c>
      <c r="C220" s="19">
        <v>60</v>
      </c>
      <c r="D220" s="19">
        <v>86</v>
      </c>
      <c r="E220" s="19">
        <v>82</v>
      </c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 x14ac:dyDescent="0.1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 x14ac:dyDescent="0.15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94.2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 x14ac:dyDescent="0.15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 x14ac:dyDescent="0.15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 x14ac:dyDescent="0.15">
      <c r="A225" s="19">
        <v>93</v>
      </c>
      <c r="B225" s="19">
        <v>96</v>
      </c>
      <c r="C225" s="19">
        <v>94</v>
      </c>
      <c r="D225" s="19">
        <v>97</v>
      </c>
      <c r="E225" s="19">
        <v>91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 x14ac:dyDescent="0.1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 x14ac:dyDescent="0.15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85.678571428571431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 x14ac:dyDescent="0.15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 x14ac:dyDescent="0.15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 x14ac:dyDescent="0.15">
      <c r="A230" s="19">
        <v>88</v>
      </c>
      <c r="B230" s="19">
        <v>75</v>
      </c>
      <c r="C230" s="19">
        <v>91</v>
      </c>
      <c r="D230" s="19">
        <v>88</v>
      </c>
      <c r="E230" s="19">
        <v>87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 x14ac:dyDescent="0.1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 x14ac:dyDescent="0.15">
      <c r="A232" s="14" t="s">
        <v>292</v>
      </c>
      <c r="B232" s="15" t="s">
        <v>2</v>
      </c>
      <c r="C232" s="15">
        <v>17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82.058823529411768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 x14ac:dyDescent="0.15">
      <c r="A233" s="18" t="s">
        <v>272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 x14ac:dyDescent="0.15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 x14ac:dyDescent="0.15">
      <c r="A235" s="19">
        <v>95</v>
      </c>
      <c r="B235" s="19">
        <v>75</v>
      </c>
      <c r="C235" s="19">
        <v>79</v>
      </c>
      <c r="D235" s="19">
        <v>89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 x14ac:dyDescent="0.15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 x14ac:dyDescent="0.15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89.064516129032256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 x14ac:dyDescent="0.15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304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 x14ac:dyDescent="0.15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 x14ac:dyDescent="0.15">
      <c r="A240" s="19">
        <v>90</v>
      </c>
      <c r="B240" s="19">
        <v>91</v>
      </c>
      <c r="C240" s="19">
        <v>82</v>
      </c>
      <c r="D240" s="19">
        <v>93</v>
      </c>
      <c r="E240" s="19">
        <v>89</v>
      </c>
      <c r="F240" s="19">
        <v>91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 x14ac:dyDescent="0.1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 x14ac:dyDescent="0.15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92.645161290322577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 x14ac:dyDescent="0.15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 x14ac:dyDescent="0.15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 x14ac:dyDescent="0.15">
      <c r="A245" s="19">
        <v>85</v>
      </c>
      <c r="B245" s="19">
        <v>99</v>
      </c>
      <c r="C245" s="19">
        <v>87</v>
      </c>
      <c r="D245" s="19">
        <v>98</v>
      </c>
      <c r="E245" s="19">
        <v>86</v>
      </c>
      <c r="F245" s="19">
        <v>97</v>
      </c>
      <c r="G245" s="19">
        <v>95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 x14ac:dyDescent="0.15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 x14ac:dyDescent="0.15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85.5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 x14ac:dyDescent="0.15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 x14ac:dyDescent="0.15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 x14ac:dyDescent="0.15">
      <c r="A250" s="19">
        <v>86</v>
      </c>
      <c r="B250" s="19">
        <v>90</v>
      </c>
      <c r="C250" s="19">
        <v>84</v>
      </c>
      <c r="D250" s="19">
        <v>76</v>
      </c>
      <c r="E250" s="19">
        <v>88</v>
      </c>
      <c r="F250" s="19">
        <v>95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 x14ac:dyDescent="0.15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 x14ac:dyDescent="0.15">
      <c r="A252" s="14" t="s">
        <v>320</v>
      </c>
      <c r="B252" s="15" t="s">
        <v>2</v>
      </c>
      <c r="C252" s="15">
        <v>18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96.666666666666671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 x14ac:dyDescent="0.15">
      <c r="A253" s="15" t="s">
        <v>322</v>
      </c>
      <c r="B253" s="15" t="s">
        <v>323</v>
      </c>
      <c r="C253" s="15" t="s">
        <v>324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 x14ac:dyDescent="0.15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 x14ac:dyDescent="0.15">
      <c r="A255" s="19">
        <v>97</v>
      </c>
      <c r="B255" s="19">
        <v>98</v>
      </c>
      <c r="C255" s="19">
        <v>95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 x14ac:dyDescent="0.1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 x14ac:dyDescent="0.15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93.368421052631575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 x14ac:dyDescent="0.15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 x14ac:dyDescent="0.15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 x14ac:dyDescent="0.15">
      <c r="A260" s="19">
        <v>92</v>
      </c>
      <c r="B260" s="19">
        <v>94</v>
      </c>
      <c r="C260" s="19">
        <v>94</v>
      </c>
      <c r="D260" s="19">
        <v>94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 x14ac:dyDescent="0.15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 x14ac:dyDescent="0.15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83.090909090909093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 x14ac:dyDescent="0.15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3.2" x14ac:dyDescent="0.2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 x14ac:dyDescent="0.15">
      <c r="A265" s="19">
        <v>73</v>
      </c>
      <c r="B265" s="19">
        <v>85</v>
      </c>
      <c r="C265" s="19">
        <v>88</v>
      </c>
      <c r="D265" s="19">
        <v>88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 x14ac:dyDescent="0.15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3.2" x14ac:dyDescent="0.2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89.75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 x14ac:dyDescent="0.15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3.2" x14ac:dyDescent="0.2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3.2" x14ac:dyDescent="0.25">
      <c r="A270" s="19">
        <v>87</v>
      </c>
      <c r="B270" s="19">
        <v>86</v>
      </c>
      <c r="C270" s="19">
        <v>93</v>
      </c>
      <c r="D270" s="19">
        <v>94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3.2" x14ac:dyDescent="0.2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3.2" x14ac:dyDescent="0.2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87.391304347826093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 x14ac:dyDescent="0.15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 x14ac:dyDescent="0.15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 x14ac:dyDescent="0.15">
      <c r="A275" s="19">
        <v>86</v>
      </c>
      <c r="B275" s="19">
        <v>84</v>
      </c>
      <c r="C275" s="19">
        <v>90</v>
      </c>
      <c r="D275" s="19">
        <v>90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 x14ac:dyDescent="0.15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3.2" x14ac:dyDescent="0.2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93.75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 x14ac:dyDescent="0.15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 x14ac:dyDescent="0.15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 x14ac:dyDescent="0.15">
      <c r="A280" s="19">
        <v>93</v>
      </c>
      <c r="B280" s="19">
        <v>94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 x14ac:dyDescent="0.15">
      <c r="A282" s="14" t="s">
        <v>347</v>
      </c>
      <c r="B282" s="18" t="s">
        <v>2</v>
      </c>
      <c r="C282" s="18">
        <v>24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88.416666666666671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 x14ac:dyDescent="0.15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1000</v>
      </c>
      <c r="F283" s="18" t="s">
        <v>1001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 x14ac:dyDescent="0.15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 x14ac:dyDescent="0.15">
      <c r="A285" s="19">
        <v>80</v>
      </c>
      <c r="B285" s="19">
        <v>83</v>
      </c>
      <c r="C285" s="19">
        <v>84</v>
      </c>
      <c r="D285" s="19">
        <v>93</v>
      </c>
      <c r="E285" s="19">
        <v>76</v>
      </c>
      <c r="F285" s="19">
        <v>97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 x14ac:dyDescent="0.15">
      <c r="A287" s="14" t="s">
        <v>353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83.444444444444443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 x14ac:dyDescent="0.15">
      <c r="A288" s="15" t="s">
        <v>354</v>
      </c>
      <c r="B288" s="15" t="s">
        <v>355</v>
      </c>
      <c r="C288" s="15" t="s">
        <v>972</v>
      </c>
      <c r="D288" s="15" t="s">
        <v>356</v>
      </c>
      <c r="E288" s="15" t="s">
        <v>357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 x14ac:dyDescent="0.15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 x14ac:dyDescent="0.15">
      <c r="A290" s="19">
        <v>92</v>
      </c>
      <c r="B290" s="19">
        <v>79</v>
      </c>
      <c r="C290" s="19">
        <v>87</v>
      </c>
      <c r="D290" s="19">
        <v>87</v>
      </c>
      <c r="E290" s="19">
        <v>74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 x14ac:dyDescent="0.1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 x14ac:dyDescent="0.15">
      <c r="A292" s="14" t="s">
        <v>358</v>
      </c>
      <c r="B292" s="15" t="s">
        <v>2</v>
      </c>
      <c r="C292" s="15">
        <v>31</v>
      </c>
      <c r="D292" s="15" t="s">
        <v>3</v>
      </c>
      <c r="E292" s="15" t="s">
        <v>359</v>
      </c>
      <c r="F292" s="15" t="s">
        <v>5</v>
      </c>
      <c r="G292" s="17">
        <f>(A294*A295+B294*B295+C294*C295+D294*D295+E294*E295+F294*F295+G294*G295+H294*H295)/C292</f>
        <v>97.612903225806448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 x14ac:dyDescent="0.15">
      <c r="A293" s="15" t="s">
        <v>360</v>
      </c>
      <c r="B293" s="15" t="s">
        <v>361</v>
      </c>
      <c r="C293" s="15" t="s">
        <v>362</v>
      </c>
      <c r="D293" s="15" t="s">
        <v>363</v>
      </c>
      <c r="E293" s="15" t="s">
        <v>364</v>
      </c>
      <c r="F293" s="15" t="s">
        <v>365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 x14ac:dyDescent="0.15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 x14ac:dyDescent="0.15">
      <c r="A295" s="19">
        <v>98</v>
      </c>
      <c r="B295" s="19">
        <v>96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 x14ac:dyDescent="0.15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 x14ac:dyDescent="0.15">
      <c r="A297" s="14" t="s">
        <v>366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68.714285714285708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 x14ac:dyDescent="0.15">
      <c r="A298" s="15" t="s">
        <v>367</v>
      </c>
      <c r="B298" s="15" t="s">
        <v>368</v>
      </c>
      <c r="C298" s="15" t="s">
        <v>369</v>
      </c>
      <c r="D298" s="15" t="s">
        <v>370</v>
      </c>
      <c r="E298" s="15" t="s">
        <v>371</v>
      </c>
      <c r="F298" s="15" t="s">
        <v>372</v>
      </c>
      <c r="G298" s="15" t="s">
        <v>373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 x14ac:dyDescent="0.15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 x14ac:dyDescent="0.15">
      <c r="A300" s="19">
        <v>86</v>
      </c>
      <c r="B300" s="19">
        <v>92</v>
      </c>
      <c r="C300" s="19">
        <v>84</v>
      </c>
      <c r="D300" s="19">
        <v>74</v>
      </c>
      <c r="E300" s="19">
        <v>60</v>
      </c>
      <c r="F300" s="19">
        <v>85</v>
      </c>
      <c r="G300" s="19"/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 x14ac:dyDescent="0.15">
      <c r="A301" s="18"/>
      <c r="B301" s="18"/>
      <c r="C301" s="18"/>
      <c r="D301" s="18"/>
      <c r="E301" s="18"/>
      <c r="F301" s="18"/>
      <c r="G301" s="15">
        <v>94</v>
      </c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 x14ac:dyDescent="0.15">
      <c r="A302" s="14" t="s">
        <v>374</v>
      </c>
      <c r="B302" s="18" t="s">
        <v>2</v>
      </c>
      <c r="C302" s="18">
        <v>16</v>
      </c>
      <c r="D302" s="18" t="s">
        <v>3</v>
      </c>
      <c r="E302" s="18" t="s">
        <v>375</v>
      </c>
      <c r="F302" s="18" t="s">
        <v>5</v>
      </c>
      <c r="G302" s="17">
        <f>(A304*A305+B304*B305+C304*C305+D304*D305+E304*E305+F304*F305+G304*G305+H304*H305)/C302</f>
        <v>72.6875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 x14ac:dyDescent="0.15">
      <c r="A303" s="18" t="s">
        <v>376</v>
      </c>
      <c r="B303" s="18" t="s">
        <v>968</v>
      </c>
      <c r="C303" s="18" t="s">
        <v>378</v>
      </c>
      <c r="D303" s="18" t="s">
        <v>974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3.2" x14ac:dyDescent="0.2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 x14ac:dyDescent="0.15">
      <c r="A305" s="19">
        <v>57</v>
      </c>
      <c r="B305" s="19">
        <v>67</v>
      </c>
      <c r="C305" s="19">
        <v>82</v>
      </c>
      <c r="D305" s="19">
        <v>98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 x14ac:dyDescent="0.15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 x14ac:dyDescent="0.15">
      <c r="A307" s="14" t="s">
        <v>379</v>
      </c>
      <c r="B307" s="18" t="s">
        <v>2</v>
      </c>
      <c r="C307" s="18">
        <v>24</v>
      </c>
      <c r="D307" s="18" t="s">
        <v>3</v>
      </c>
      <c r="E307" s="18" t="s">
        <v>380</v>
      </c>
      <c r="F307" s="18" t="s">
        <v>5</v>
      </c>
      <c r="G307" s="17">
        <f>(A309*A310+B309*B310+C309*C310+D309*D310+E309*E310+F309*F310+G309*G310+H309*H310)/C307</f>
        <v>67.5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 x14ac:dyDescent="0.15">
      <c r="A308" s="15" t="s">
        <v>381</v>
      </c>
      <c r="B308" s="18" t="s">
        <v>382</v>
      </c>
      <c r="C308" s="18" t="s">
        <v>377</v>
      </c>
      <c r="D308" s="18" t="s">
        <v>383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 x14ac:dyDescent="0.15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 x14ac:dyDescent="0.15">
      <c r="A310" s="19">
        <v>53</v>
      </c>
      <c r="B310" s="19">
        <v>60</v>
      </c>
      <c r="C310" s="19">
        <v>78</v>
      </c>
      <c r="D310" s="19">
        <v>79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 x14ac:dyDescent="0.15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 x14ac:dyDescent="0.15">
      <c r="A312" s="14" t="s">
        <v>384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89.642857142857139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 x14ac:dyDescent="0.15">
      <c r="A313" s="18" t="s">
        <v>385</v>
      </c>
      <c r="B313" s="18" t="s">
        <v>386</v>
      </c>
      <c r="C313" s="18" t="s">
        <v>387</v>
      </c>
      <c r="D313" s="18" t="s">
        <v>388</v>
      </c>
      <c r="E313" s="18" t="s">
        <v>389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 x14ac:dyDescent="0.15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 x14ac:dyDescent="0.15">
      <c r="A315" s="19">
        <v>91</v>
      </c>
      <c r="B315" s="19">
        <v>98</v>
      </c>
      <c r="C315" s="19">
        <v>96</v>
      </c>
      <c r="D315" s="19">
        <v>82</v>
      </c>
      <c r="E315" s="19">
        <v>83</v>
      </c>
      <c r="F315" s="19">
        <v>97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 x14ac:dyDescent="0.15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 x14ac:dyDescent="0.15">
      <c r="A317" s="14" t="s">
        <v>390</v>
      </c>
      <c r="B317" s="18" t="s">
        <v>2</v>
      </c>
      <c r="C317" s="18">
        <v>27</v>
      </c>
      <c r="D317" s="18" t="s">
        <v>3</v>
      </c>
      <c r="E317" s="16" t="s">
        <v>391</v>
      </c>
      <c r="F317" s="18" t="s">
        <v>5</v>
      </c>
      <c r="G317" s="17">
        <f>(A319*A320+B319*B320+C319*C320+D319*D320+E319*E320+F319*F320+G319*G320+H319*H320)/C317</f>
        <v>91.555555555555557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 x14ac:dyDescent="0.15">
      <c r="A318" s="18" t="s">
        <v>392</v>
      </c>
      <c r="B318" s="18" t="s">
        <v>393</v>
      </c>
      <c r="C318" s="18" t="s">
        <v>394</v>
      </c>
      <c r="D318" s="18" t="s">
        <v>395</v>
      </c>
      <c r="E318" s="18" t="s">
        <v>396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 x14ac:dyDescent="0.15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 x14ac:dyDescent="0.15">
      <c r="A320" s="19">
        <v>84</v>
      </c>
      <c r="B320" s="19">
        <v>94</v>
      </c>
      <c r="C320" s="19">
        <v>90</v>
      </c>
      <c r="D320" s="19">
        <v>98</v>
      </c>
      <c r="E320" s="19">
        <v>91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 x14ac:dyDescent="0.15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3.2" x14ac:dyDescent="0.25">
      <c r="A322" s="14" t="s">
        <v>398</v>
      </c>
      <c r="B322" s="18" t="s">
        <v>202</v>
      </c>
      <c r="C322" s="18">
        <v>32</v>
      </c>
      <c r="D322" s="18" t="s">
        <v>3</v>
      </c>
      <c r="E322" s="18" t="s">
        <v>399</v>
      </c>
      <c r="F322" s="18" t="s">
        <v>5</v>
      </c>
      <c r="G322" s="17">
        <f>(A324*A325+B324*B325+C324*C325+D324*D325+E324*E325+F324*F325+G324*G325+H324*H325)/C322</f>
        <v>83.25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 x14ac:dyDescent="0.15">
      <c r="A323" s="18" t="s">
        <v>400</v>
      </c>
      <c r="B323" s="18" t="s">
        <v>401</v>
      </c>
      <c r="C323" s="18" t="s">
        <v>402</v>
      </c>
      <c r="D323" s="18" t="s">
        <v>403</v>
      </c>
      <c r="E323" s="18" t="s">
        <v>144</v>
      </c>
      <c r="F323" s="18" t="s">
        <v>404</v>
      </c>
      <c r="G323" s="18" t="s">
        <v>405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3.2" x14ac:dyDescent="0.2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406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3.2" x14ac:dyDescent="0.25">
      <c r="A325" s="31">
        <v>80</v>
      </c>
      <c r="B325" s="19">
        <v>60</v>
      </c>
      <c r="C325" s="19">
        <v>88</v>
      </c>
      <c r="D325" s="19">
        <v>94</v>
      </c>
      <c r="E325" s="19">
        <v>73</v>
      </c>
      <c r="F325" s="19">
        <v>96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3.2" x14ac:dyDescent="0.2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3.2" x14ac:dyDescent="0.25">
      <c r="A327" s="14" t="s">
        <v>407</v>
      </c>
      <c r="B327" s="18" t="s">
        <v>202</v>
      </c>
      <c r="C327" s="18">
        <v>37</v>
      </c>
      <c r="D327" s="18" t="s">
        <v>3</v>
      </c>
      <c r="E327" s="18" t="s">
        <v>408</v>
      </c>
      <c r="F327" s="18" t="s">
        <v>5</v>
      </c>
      <c r="G327" s="17">
        <f>(A329*A330+B329*B330+C329*C330+D329*D330+E329*E330+F329*F330+G329*G330+H329*H330+I329*I330)/C327</f>
        <v>81.675675675675677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 x14ac:dyDescent="0.15">
      <c r="A328" s="18" t="s">
        <v>409</v>
      </c>
      <c r="B328" s="18" t="s">
        <v>410</v>
      </c>
      <c r="C328" s="18" t="s">
        <v>411</v>
      </c>
      <c r="D328" s="18" t="s">
        <v>412</v>
      </c>
      <c r="E328" s="18" t="s">
        <v>413</v>
      </c>
      <c r="F328" s="18" t="s">
        <v>414</v>
      </c>
      <c r="G328" s="18" t="s">
        <v>402</v>
      </c>
      <c r="H328" s="18" t="s">
        <v>404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3.2" x14ac:dyDescent="0.2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3.2" x14ac:dyDescent="0.25">
      <c r="A330" s="31">
        <v>79</v>
      </c>
      <c r="B330" s="19">
        <v>83</v>
      </c>
      <c r="C330" s="19">
        <v>80</v>
      </c>
      <c r="D330" s="19">
        <v>81</v>
      </c>
      <c r="E330" s="19">
        <v>78</v>
      </c>
      <c r="F330" s="19">
        <v>86</v>
      </c>
      <c r="G330" s="19">
        <v>88</v>
      </c>
      <c r="H330" s="19">
        <v>96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 x14ac:dyDescent="0.15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3.2" x14ac:dyDescent="0.25">
      <c r="A332" s="14" t="s">
        <v>415</v>
      </c>
      <c r="B332" s="18" t="s">
        <v>2</v>
      </c>
      <c r="C332" s="18">
        <v>23</v>
      </c>
      <c r="D332" s="18" t="s">
        <v>3</v>
      </c>
      <c r="E332" s="18" t="s">
        <v>416</v>
      </c>
      <c r="F332" s="18" t="s">
        <v>5</v>
      </c>
      <c r="G332" s="17">
        <f>(A334*A335+B334*B335+C334*C335+D334*D335+E334*E335+F334*F335+G334*G335+H334*H335)/C332</f>
        <v>82.347826086956516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 x14ac:dyDescent="0.15">
      <c r="A333" s="15" t="s">
        <v>417</v>
      </c>
      <c r="B333" s="15" t="s">
        <v>418</v>
      </c>
      <c r="C333" s="15" t="s">
        <v>419</v>
      </c>
      <c r="D333" s="15" t="s">
        <v>397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 x14ac:dyDescent="0.15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 x14ac:dyDescent="0.15">
      <c r="A335" s="19">
        <v>80</v>
      </c>
      <c r="B335" s="19">
        <v>78</v>
      </c>
      <c r="C335" s="19">
        <v>91</v>
      </c>
      <c r="D335" s="19">
        <v>80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 x14ac:dyDescent="0.15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 x14ac:dyDescent="0.15">
      <c r="A337" s="14" t="s">
        <v>420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88.466666666666669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 x14ac:dyDescent="0.15">
      <c r="A338" s="18" t="s">
        <v>421</v>
      </c>
      <c r="B338" s="18" t="s">
        <v>422</v>
      </c>
      <c r="C338" s="18" t="s">
        <v>423</v>
      </c>
      <c r="D338" s="18" t="s">
        <v>424</v>
      </c>
      <c r="E338" s="18" t="s">
        <v>425</v>
      </c>
      <c r="F338" s="18" t="s">
        <v>426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3.2" x14ac:dyDescent="0.2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3.2" x14ac:dyDescent="0.25">
      <c r="A340" s="31">
        <v>90</v>
      </c>
      <c r="B340" s="19">
        <v>83</v>
      </c>
      <c r="C340" s="19">
        <v>78</v>
      </c>
      <c r="D340" s="19">
        <v>97</v>
      </c>
      <c r="E340" s="19">
        <v>94</v>
      </c>
      <c r="F340" s="19">
        <v>80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3.2" x14ac:dyDescent="0.2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 x14ac:dyDescent="0.15">
      <c r="A342" s="14" t="s">
        <v>427</v>
      </c>
      <c r="B342" s="18" t="s">
        <v>202</v>
      </c>
      <c r="C342" s="18">
        <v>19</v>
      </c>
      <c r="D342" s="18" t="s">
        <v>3</v>
      </c>
      <c r="E342" s="18" t="s">
        <v>428</v>
      </c>
      <c r="F342" s="18" t="s">
        <v>5</v>
      </c>
      <c r="G342" s="17">
        <f>(A344*A345+B344*B345+C344*C345+D344*D345+E344*E345+F344*F345+G344*G345+H344*H345)/C342</f>
        <v>89.78947368421052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 x14ac:dyDescent="0.15">
      <c r="A343" s="18" t="s">
        <v>429</v>
      </c>
      <c r="B343" s="18" t="s">
        <v>430</v>
      </c>
      <c r="C343" s="18" t="s">
        <v>431</v>
      </c>
      <c r="D343" s="18" t="s">
        <v>426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3.2" x14ac:dyDescent="0.2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3.2" x14ac:dyDescent="0.25">
      <c r="A345" s="31">
        <v>89</v>
      </c>
      <c r="B345" s="19">
        <v>92</v>
      </c>
      <c r="C345" s="19">
        <v>92</v>
      </c>
      <c r="D345" s="19">
        <v>80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3.2" x14ac:dyDescent="0.2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 x14ac:dyDescent="0.15">
      <c r="A347" s="14" t="s">
        <v>432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90.666666666666671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 x14ac:dyDescent="0.15">
      <c r="A348" s="15" t="s">
        <v>433</v>
      </c>
      <c r="B348" s="15" t="s">
        <v>434</v>
      </c>
      <c r="C348" s="15" t="s">
        <v>435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 x14ac:dyDescent="0.15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 x14ac:dyDescent="0.15">
      <c r="A350" s="19">
        <v>91</v>
      </c>
      <c r="B350" s="19">
        <v>90</v>
      </c>
      <c r="C350" s="19">
        <v>91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 x14ac:dyDescent="0.1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 x14ac:dyDescent="0.15">
      <c r="A352" s="14" t="s">
        <v>436</v>
      </c>
      <c r="B352" s="15" t="s">
        <v>2</v>
      </c>
      <c r="C352" s="15">
        <v>20</v>
      </c>
      <c r="D352" s="15" t="s">
        <v>3</v>
      </c>
      <c r="E352" s="16" t="s">
        <v>380</v>
      </c>
      <c r="F352" s="15" t="s">
        <v>5</v>
      </c>
      <c r="G352" s="17">
        <f>(A354*A355+B354*B355+C354*C355+D354*D355+E354*E355+F354*F355+G354*G355+H354*H355)/C352</f>
        <v>70.3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 x14ac:dyDescent="0.15">
      <c r="A353" s="15" t="s">
        <v>437</v>
      </c>
      <c r="B353" s="15" t="s">
        <v>438</v>
      </c>
      <c r="C353" s="15" t="s">
        <v>439</v>
      </c>
      <c r="D353" s="15" t="s">
        <v>440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 x14ac:dyDescent="0.15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 x14ac:dyDescent="0.15">
      <c r="A355" s="19">
        <v>36</v>
      </c>
      <c r="B355" s="19">
        <v>88</v>
      </c>
      <c r="C355" s="19">
        <v>65</v>
      </c>
      <c r="D355" s="19">
        <v>86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2" x14ac:dyDescent="0.15">
      <c r="A356" s="82" t="s">
        <v>441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 x14ac:dyDescent="0.15">
      <c r="A357" s="14" t="s">
        <v>442</v>
      </c>
      <c r="B357" s="15" t="s">
        <v>2</v>
      </c>
      <c r="C357" s="15">
        <v>40</v>
      </c>
      <c r="D357" s="15" t="s">
        <v>3</v>
      </c>
      <c r="E357" s="15" t="s">
        <v>359</v>
      </c>
      <c r="F357" s="15" t="s">
        <v>5</v>
      </c>
      <c r="G357" s="17">
        <f>(A359*A360+B359*B360+C359*C360+D359*D360+E359*E360+F359*F360+G359*G360+H359*H360)/C357</f>
        <v>94.25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 x14ac:dyDescent="0.15">
      <c r="A358" s="15" t="s">
        <v>443</v>
      </c>
      <c r="B358" s="15" t="s">
        <v>444</v>
      </c>
      <c r="C358" s="15" t="s">
        <v>445</v>
      </c>
      <c r="D358" s="15" t="s">
        <v>446</v>
      </c>
      <c r="E358" s="15" t="s">
        <v>447</v>
      </c>
      <c r="F358" s="15" t="s">
        <v>448</v>
      </c>
      <c r="G358" s="15" t="s">
        <v>449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 x14ac:dyDescent="0.15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 x14ac:dyDescent="0.15">
      <c r="A360" s="19">
        <v>95</v>
      </c>
      <c r="B360" s="19">
        <v>97</v>
      </c>
      <c r="C360" s="19">
        <v>93</v>
      </c>
      <c r="D360" s="19">
        <v>90</v>
      </c>
      <c r="E360" s="19">
        <v>91</v>
      </c>
      <c r="F360" s="19">
        <v>99</v>
      </c>
      <c r="G360" s="19">
        <v>95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 x14ac:dyDescent="0.15">
      <c r="A362" s="14" t="s">
        <v>450</v>
      </c>
      <c r="B362" s="15" t="s">
        <v>2</v>
      </c>
      <c r="C362" s="15">
        <v>33</v>
      </c>
      <c r="D362" s="15" t="s">
        <v>3</v>
      </c>
      <c r="E362" s="15" t="s">
        <v>391</v>
      </c>
      <c r="F362" s="15" t="s">
        <v>5</v>
      </c>
      <c r="G362" s="17">
        <f>(A364*A365+B364*B365+C364*C365+D364*D365+E364*E365+F364*F365+G364*G365+H364*H365)/C362</f>
        <v>92.727272727272734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 x14ac:dyDescent="0.15">
      <c r="A363" s="15" t="s">
        <v>451</v>
      </c>
      <c r="B363" s="15" t="s">
        <v>452</v>
      </c>
      <c r="C363" s="15" t="s">
        <v>453</v>
      </c>
      <c r="D363" s="15" t="s">
        <v>454</v>
      </c>
      <c r="E363" s="15" t="s">
        <v>455</v>
      </c>
      <c r="F363" s="15" t="s">
        <v>456</v>
      </c>
      <c r="G363" s="15" t="s">
        <v>457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 x14ac:dyDescent="0.15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 x14ac:dyDescent="0.15">
      <c r="A365" s="19">
        <v>96</v>
      </c>
      <c r="B365" s="19">
        <v>92</v>
      </c>
      <c r="C365" s="19">
        <v>90</v>
      </c>
      <c r="D365" s="19">
        <v>94</v>
      </c>
      <c r="E365" s="19">
        <v>94</v>
      </c>
      <c r="F365" s="19">
        <v>93</v>
      </c>
      <c r="G365" s="19">
        <v>88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 x14ac:dyDescent="0.15">
      <c r="A367" s="14" t="s">
        <v>458</v>
      </c>
      <c r="B367" s="18" t="s">
        <v>2</v>
      </c>
      <c r="C367" s="18">
        <v>34</v>
      </c>
      <c r="D367" s="18" t="s">
        <v>3</v>
      </c>
      <c r="E367" s="18" t="s">
        <v>380</v>
      </c>
      <c r="F367" s="18" t="s">
        <v>5</v>
      </c>
      <c r="G367" s="17">
        <f>(A369*A370+B369*B370+C369*C370+D369*D370+E369*E370+F369*F370+G369*G370+H369*H370)/C367</f>
        <v>86.235294117647058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 x14ac:dyDescent="0.15">
      <c r="A368" s="18" t="s">
        <v>459</v>
      </c>
      <c r="B368" s="18" t="s">
        <v>460</v>
      </c>
      <c r="C368" s="18" t="s">
        <v>461</v>
      </c>
      <c r="D368" s="18" t="s">
        <v>462</v>
      </c>
      <c r="E368" s="18" t="s">
        <v>463</v>
      </c>
      <c r="F368" s="18" t="s">
        <v>464</v>
      </c>
      <c r="G368" s="18" t="s">
        <v>457</v>
      </c>
      <c r="H368" s="18" t="s">
        <v>981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3.2" x14ac:dyDescent="0.2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 x14ac:dyDescent="0.15">
      <c r="A370" s="19">
        <v>93</v>
      </c>
      <c r="B370" s="19">
        <v>85</v>
      </c>
      <c r="C370" s="19">
        <v>93</v>
      </c>
      <c r="D370" s="19">
        <v>92</v>
      </c>
      <c r="E370" s="19">
        <v>72</v>
      </c>
      <c r="F370" s="19">
        <v>83</v>
      </c>
      <c r="G370" s="19">
        <v>88</v>
      </c>
      <c r="H370" s="19">
        <v>57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 x14ac:dyDescent="0.15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 x14ac:dyDescent="0.15">
      <c r="A372" s="14" t="s">
        <v>465</v>
      </c>
      <c r="B372" s="18" t="s">
        <v>2</v>
      </c>
      <c r="C372" s="18">
        <v>28</v>
      </c>
      <c r="D372" s="18" t="s">
        <v>3</v>
      </c>
      <c r="E372" s="18" t="s">
        <v>466</v>
      </c>
      <c r="F372" s="18" t="s">
        <v>5</v>
      </c>
      <c r="G372" s="17">
        <f>(A374*A375+B374*B375+C374*C375+D374*D375+E374*E375+F374*F375+G374*G375+H374*H375)/C372</f>
        <v>79.714285714285708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 x14ac:dyDescent="0.15">
      <c r="A373" s="15" t="s">
        <v>467</v>
      </c>
      <c r="B373" s="18" t="s">
        <v>468</v>
      </c>
      <c r="C373" s="18" t="s">
        <v>469</v>
      </c>
      <c r="D373" s="18" t="s">
        <v>470</v>
      </c>
      <c r="E373" s="18" t="s">
        <v>471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 x14ac:dyDescent="0.15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 x14ac:dyDescent="0.15">
      <c r="A375" s="19">
        <v>72</v>
      </c>
      <c r="B375" s="19">
        <v>81</v>
      </c>
      <c r="C375" s="19">
        <v>78</v>
      </c>
      <c r="D375" s="19">
        <v>81</v>
      </c>
      <c r="E375" s="19">
        <v>87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 x14ac:dyDescent="0.15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 x14ac:dyDescent="0.15">
      <c r="A377" s="14" t="s">
        <v>472</v>
      </c>
      <c r="B377" s="18" t="s">
        <v>2</v>
      </c>
      <c r="C377" s="18">
        <v>35</v>
      </c>
      <c r="D377" s="18" t="s">
        <v>3</v>
      </c>
      <c r="E377" s="18" t="s">
        <v>473</v>
      </c>
      <c r="F377" s="18" t="s">
        <v>5</v>
      </c>
      <c r="G377" s="17">
        <f>(A379*A380+B379*B380+C379*C380+D379*D380+E379*E380+F379*F380+G379*G380+H379*H380)/C377</f>
        <v>83.257142857142853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 x14ac:dyDescent="0.15">
      <c r="A378" s="18" t="s">
        <v>474</v>
      </c>
      <c r="B378" s="18" t="s">
        <v>475</v>
      </c>
      <c r="C378" s="18" t="s">
        <v>476</v>
      </c>
      <c r="D378" s="18" t="s">
        <v>463</v>
      </c>
      <c r="E378" s="18" t="s">
        <v>477</v>
      </c>
      <c r="F378" s="18" t="s">
        <v>478</v>
      </c>
      <c r="G378" s="18" t="s">
        <v>479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 x14ac:dyDescent="0.15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 x14ac:dyDescent="0.15">
      <c r="A380" s="19">
        <v>91</v>
      </c>
      <c r="B380" s="19">
        <v>75</v>
      </c>
      <c r="C380" s="19">
        <v>80</v>
      </c>
      <c r="D380" s="19">
        <v>72</v>
      </c>
      <c r="E380" s="19">
        <v>71</v>
      </c>
      <c r="F380" s="19">
        <v>88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 x14ac:dyDescent="0.15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 x14ac:dyDescent="0.15">
      <c r="A382" s="14" t="s">
        <v>480</v>
      </c>
      <c r="B382" s="18" t="s">
        <v>2</v>
      </c>
      <c r="C382" s="18">
        <v>29</v>
      </c>
      <c r="D382" s="18" t="s">
        <v>3</v>
      </c>
      <c r="E382" s="16" t="s">
        <v>481</v>
      </c>
      <c r="F382" s="18" t="s">
        <v>5</v>
      </c>
      <c r="G382" s="17">
        <f>(A384*A385+B384*B385+C384*C385+D384*D385+E384*E385+F384*F385+G384*G385+H384*H385+I384*I385)/C382</f>
        <v>95.793103448275858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 x14ac:dyDescent="0.15">
      <c r="A383" s="18" t="s">
        <v>482</v>
      </c>
      <c r="B383" s="18" t="s">
        <v>483</v>
      </c>
      <c r="C383" s="18" t="s">
        <v>484</v>
      </c>
      <c r="D383" s="18" t="s">
        <v>485</v>
      </c>
      <c r="E383" s="18" t="s">
        <v>486</v>
      </c>
      <c r="F383" s="18" t="s">
        <v>488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 x14ac:dyDescent="0.15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 x14ac:dyDescent="0.15">
      <c r="A385" s="19">
        <v>99</v>
      </c>
      <c r="B385" s="19">
        <v>89</v>
      </c>
      <c r="C385" s="19">
        <v>97</v>
      </c>
      <c r="D385" s="19">
        <v>98</v>
      </c>
      <c r="E385" s="19">
        <v>92</v>
      </c>
      <c r="F385" s="19">
        <v>99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 x14ac:dyDescent="0.1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 x14ac:dyDescent="0.15">
      <c r="A387" s="14" t="s">
        <v>982</v>
      </c>
      <c r="B387" s="18" t="s">
        <v>2</v>
      </c>
      <c r="C387" s="18">
        <v>17</v>
      </c>
      <c r="D387" s="18" t="s">
        <v>3</v>
      </c>
      <c r="E387" s="16" t="s">
        <v>980</v>
      </c>
      <c r="F387" s="18" t="s">
        <v>5</v>
      </c>
      <c r="G387" s="17">
        <f>(A389*A390+B389*B390+C389*C390+D389*D390+E389*E390+F389*F390+G389*G390+H389*H390+I389*I390)/C387</f>
        <v>88.588235294117652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 x14ac:dyDescent="0.15">
      <c r="A388" s="18" t="s">
        <v>1002</v>
      </c>
      <c r="B388" s="18" t="s">
        <v>1003</v>
      </c>
      <c r="C388" s="18" t="s">
        <v>487</v>
      </c>
      <c r="D388" s="18" t="s">
        <v>449</v>
      </c>
      <c r="E388" s="18" t="s">
        <v>1004</v>
      </c>
      <c r="F388" s="18" t="s">
        <v>1005</v>
      </c>
      <c r="G388" s="18" t="s">
        <v>1006</v>
      </c>
      <c r="H388" s="18" t="s">
        <v>1007</v>
      </c>
      <c r="I388" s="18" t="s">
        <v>1008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 x14ac:dyDescent="0.15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 x14ac:dyDescent="0.15">
      <c r="A390" s="19">
        <v>88</v>
      </c>
      <c r="B390" s="19">
        <v>99</v>
      </c>
      <c r="C390" s="19">
        <v>77</v>
      </c>
      <c r="D390" s="19">
        <v>95</v>
      </c>
      <c r="E390" s="19">
        <v>94</v>
      </c>
      <c r="F390" s="19">
        <v>99</v>
      </c>
      <c r="G390" s="19">
        <v>98</v>
      </c>
      <c r="H390" s="19">
        <v>93</v>
      </c>
      <c r="I390" s="19">
        <v>91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2" x14ac:dyDescent="0.15">
      <c r="A391" s="82" t="s">
        <v>489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 x14ac:dyDescent="0.15">
      <c r="A392" s="14" t="s">
        <v>490</v>
      </c>
      <c r="B392" s="18" t="s">
        <v>2</v>
      </c>
      <c r="C392" s="18">
        <v>39</v>
      </c>
      <c r="D392" s="18" t="s">
        <v>3</v>
      </c>
      <c r="E392" s="18" t="s">
        <v>491</v>
      </c>
      <c r="F392" s="18" t="s">
        <v>5</v>
      </c>
      <c r="G392" s="17">
        <f>(A394*A395+B394*B395+C394*C395+D394*D395+E394*E395+F394*F395+G394*G395+H394*H395+I394*I395)/C392</f>
        <v>82.794871794871796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 x14ac:dyDescent="0.15">
      <c r="A393" s="42" t="s">
        <v>492</v>
      </c>
      <c r="B393" s="42" t="s">
        <v>493</v>
      </c>
      <c r="C393" s="42" t="s">
        <v>494</v>
      </c>
      <c r="D393" s="42" t="s">
        <v>495</v>
      </c>
      <c r="E393" s="42" t="s">
        <v>496</v>
      </c>
      <c r="F393" s="42" t="s">
        <v>497</v>
      </c>
      <c r="G393" s="42" t="s">
        <v>498</v>
      </c>
      <c r="H393" s="42" t="s">
        <v>499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3.2" x14ac:dyDescent="0.2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3.2" x14ac:dyDescent="0.25">
      <c r="A395" s="31">
        <v>85</v>
      </c>
      <c r="B395" s="19">
        <v>89</v>
      </c>
      <c r="C395" s="19">
        <v>73</v>
      </c>
      <c r="D395" s="19">
        <v>66</v>
      </c>
      <c r="E395" s="19">
        <v>89</v>
      </c>
      <c r="F395" s="19">
        <v>81</v>
      </c>
      <c r="G395" s="19">
        <v>90</v>
      </c>
      <c r="H395" s="19">
        <v>87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3.2" x14ac:dyDescent="0.2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 x14ac:dyDescent="0.15">
      <c r="A397" s="14" t="s">
        <v>500</v>
      </c>
      <c r="B397" s="18" t="s">
        <v>2</v>
      </c>
      <c r="C397" s="18">
        <v>31</v>
      </c>
      <c r="D397" s="18" t="s">
        <v>3</v>
      </c>
      <c r="E397" s="18" t="s">
        <v>501</v>
      </c>
      <c r="F397" s="18" t="s">
        <v>5</v>
      </c>
      <c r="G397" s="17">
        <f>(A399*A400+B399*B400+C399*C400+D399*D400+E399*E400+F399*F400+G399*G400+H399*H400)/C397</f>
        <v>87.193548387096769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 x14ac:dyDescent="0.15">
      <c r="A398" s="44" t="s">
        <v>502</v>
      </c>
      <c r="B398" s="44" t="s">
        <v>503</v>
      </c>
      <c r="C398" s="44" t="s">
        <v>504</v>
      </c>
      <c r="D398" s="44" t="s">
        <v>505</v>
      </c>
      <c r="E398" s="44" t="s">
        <v>506</v>
      </c>
      <c r="F398" s="44" t="s">
        <v>507</v>
      </c>
      <c r="G398" s="44" t="s">
        <v>493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3.2" x14ac:dyDescent="0.2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3.2" x14ac:dyDescent="0.25">
      <c r="A400" s="31">
        <v>86</v>
      </c>
      <c r="B400" s="19">
        <v>85</v>
      </c>
      <c r="C400" s="19">
        <v>76</v>
      </c>
      <c r="D400" s="19">
        <v>94</v>
      </c>
      <c r="E400" s="19">
        <v>94</v>
      </c>
      <c r="F400" s="19">
        <v>80</v>
      </c>
      <c r="G400" s="19">
        <v>89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3.2" x14ac:dyDescent="0.2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 x14ac:dyDescent="0.15">
      <c r="A402" s="14" t="s">
        <v>508</v>
      </c>
      <c r="B402" s="18" t="s">
        <v>202</v>
      </c>
      <c r="C402" s="18">
        <v>29</v>
      </c>
      <c r="D402" s="18" t="s">
        <v>3</v>
      </c>
      <c r="E402" s="18" t="s">
        <v>509</v>
      </c>
      <c r="F402" s="18" t="s">
        <v>5</v>
      </c>
      <c r="G402" s="17">
        <f>(A404*A405+B404*B405+C404*C405+D404*D405+E404*E405+F404*F405+G404*G405+H404*H405)/C402</f>
        <v>89.41379310344827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 x14ac:dyDescent="0.15">
      <c r="A403" s="45" t="s">
        <v>510</v>
      </c>
      <c r="B403" s="45" t="s">
        <v>511</v>
      </c>
      <c r="C403" s="44" t="s">
        <v>512</v>
      </c>
      <c r="D403" s="44" t="s">
        <v>513</v>
      </c>
      <c r="E403" s="44" t="s">
        <v>492</v>
      </c>
      <c r="F403" s="45" t="s">
        <v>499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 x14ac:dyDescent="0.15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3.2" x14ac:dyDescent="0.25">
      <c r="A405" s="31">
        <v>98</v>
      </c>
      <c r="B405" s="19">
        <v>90</v>
      </c>
      <c r="C405" s="19">
        <v>93</v>
      </c>
      <c r="D405" s="19">
        <v>85</v>
      </c>
      <c r="E405" s="19">
        <v>85</v>
      </c>
      <c r="F405" s="19">
        <v>87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3.2" x14ac:dyDescent="0.2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 x14ac:dyDescent="0.15">
      <c r="A407" s="14" t="s">
        <v>514</v>
      </c>
      <c r="B407" s="18" t="s">
        <v>202</v>
      </c>
      <c r="C407" s="18">
        <v>27</v>
      </c>
      <c r="D407" s="18" t="s">
        <v>3</v>
      </c>
      <c r="E407" s="18" t="s">
        <v>515</v>
      </c>
      <c r="F407" s="40" t="s">
        <v>5</v>
      </c>
      <c r="G407" s="17">
        <f>(A409*A410+B409*B410+C409*C410+D409*D410+E409*E410+F409*F410+G409*G410+H409*H410)/C407</f>
        <v>80.703703703703709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 x14ac:dyDescent="0.15">
      <c r="A408" s="15" t="s">
        <v>516</v>
      </c>
      <c r="B408" s="40" t="s">
        <v>517</v>
      </c>
      <c r="C408" s="40" t="s">
        <v>518</v>
      </c>
      <c r="D408" s="40" t="s">
        <v>519</v>
      </c>
      <c r="E408" s="40" t="s">
        <v>520</v>
      </c>
      <c r="F408" s="40" t="s">
        <v>315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 x14ac:dyDescent="0.15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 x14ac:dyDescent="0.15">
      <c r="A410" s="37">
        <v>81</v>
      </c>
      <c r="B410" s="37">
        <v>87</v>
      </c>
      <c r="C410" s="37">
        <v>84</v>
      </c>
      <c r="D410" s="37">
        <v>79</v>
      </c>
      <c r="E410" s="37">
        <v>70</v>
      </c>
      <c r="F410" s="37">
        <v>86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3.2" x14ac:dyDescent="0.2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 x14ac:dyDescent="0.15">
      <c r="A412" s="28" t="s">
        <v>521</v>
      </c>
      <c r="B412" s="40" t="s">
        <v>2</v>
      </c>
      <c r="C412" s="40">
        <v>36</v>
      </c>
      <c r="D412" s="40" t="s">
        <v>3</v>
      </c>
      <c r="E412" s="18" t="s">
        <v>522</v>
      </c>
      <c r="F412" s="18" t="s">
        <v>5</v>
      </c>
      <c r="G412" s="17">
        <f>(A414*A415+B414*B415+C414*C415+D414*D415+E414*E415+F414*F415+G414*G415+H414*H415)/C412</f>
        <v>88.666666666666671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3.2" x14ac:dyDescent="0.25">
      <c r="A413" s="45" t="s">
        <v>523</v>
      </c>
      <c r="B413" s="45" t="s">
        <v>524</v>
      </c>
      <c r="C413" s="45" t="s">
        <v>525</v>
      </c>
      <c r="D413" s="45" t="s">
        <v>526</v>
      </c>
      <c r="E413" s="44" t="s">
        <v>527</v>
      </c>
      <c r="F413" s="44" t="s">
        <v>528</v>
      </c>
      <c r="G413" s="44" t="s">
        <v>529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3.2" x14ac:dyDescent="0.2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3.2" x14ac:dyDescent="0.25">
      <c r="A415" s="31">
        <v>79</v>
      </c>
      <c r="B415" s="19">
        <v>95</v>
      </c>
      <c r="C415" s="19">
        <v>88</v>
      </c>
      <c r="D415" s="19">
        <v>99</v>
      </c>
      <c r="E415" s="19">
        <v>94</v>
      </c>
      <c r="F415" s="19">
        <v>77</v>
      </c>
      <c r="G415" s="19">
        <v>77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3.2" x14ac:dyDescent="0.2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 x14ac:dyDescent="0.15">
      <c r="A417" s="28" t="s">
        <v>530</v>
      </c>
      <c r="B417" s="40" t="s">
        <v>2</v>
      </c>
      <c r="C417" s="40">
        <v>30</v>
      </c>
      <c r="D417" s="40" t="s">
        <v>3</v>
      </c>
      <c r="E417" s="40" t="s">
        <v>531</v>
      </c>
      <c r="F417" s="18" t="s">
        <v>5</v>
      </c>
      <c r="G417" s="17">
        <f>(A419*A420+B419*B420+C419*C420+D419*D420+E419*E420+F419*F420+G419*G420+H419*H420)/C417</f>
        <v>78.599999999999994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 x14ac:dyDescent="0.15">
      <c r="A418" s="49" t="s">
        <v>532</v>
      </c>
      <c r="B418" s="49" t="s">
        <v>533</v>
      </c>
      <c r="C418" s="49" t="s">
        <v>534</v>
      </c>
      <c r="D418" s="49" t="s">
        <v>535</v>
      </c>
      <c r="E418" s="49" t="s">
        <v>536</v>
      </c>
      <c r="F418" s="49" t="s">
        <v>529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 x14ac:dyDescent="0.15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 x14ac:dyDescent="0.15">
      <c r="A420" s="19">
        <v>76</v>
      </c>
      <c r="B420" s="19">
        <v>66</v>
      </c>
      <c r="C420" s="19">
        <v>86</v>
      </c>
      <c r="D420" s="19">
        <v>80</v>
      </c>
      <c r="E420" s="19">
        <v>83</v>
      </c>
      <c r="F420" s="19">
        <v>77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 x14ac:dyDescent="0.1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 x14ac:dyDescent="0.15">
      <c r="A422" s="28" t="s">
        <v>537</v>
      </c>
      <c r="B422" s="40" t="s">
        <v>2</v>
      </c>
      <c r="C422" s="40">
        <v>36</v>
      </c>
      <c r="D422" s="40" t="s">
        <v>3</v>
      </c>
      <c r="E422" s="40" t="s">
        <v>538</v>
      </c>
      <c r="F422" s="18" t="s">
        <v>5</v>
      </c>
      <c r="G422" s="17">
        <f>(A424*A425+B424*B425+C424*C425+D424*D425+E424*E425+F424*F425+G424*G425+H424*H425+I424*I425)/C422</f>
        <v>84.527777777777771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 x14ac:dyDescent="0.15">
      <c r="A423" s="15" t="s">
        <v>502</v>
      </c>
      <c r="B423" s="15" t="s">
        <v>539</v>
      </c>
      <c r="C423" s="15" t="s">
        <v>540</v>
      </c>
      <c r="D423" s="15" t="s">
        <v>541</v>
      </c>
      <c r="E423" s="15" t="s">
        <v>542</v>
      </c>
      <c r="F423" s="15" t="s">
        <v>543</v>
      </c>
      <c r="G423" s="15" t="s">
        <v>544</v>
      </c>
      <c r="H423" s="15" t="s">
        <v>151</v>
      </c>
      <c r="I423" s="15" t="s">
        <v>510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 x14ac:dyDescent="0.15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 x14ac:dyDescent="0.15">
      <c r="A425" s="19">
        <v>86</v>
      </c>
      <c r="B425" s="19">
        <v>89</v>
      </c>
      <c r="C425" s="19">
        <v>81</v>
      </c>
      <c r="D425" s="19">
        <v>89</v>
      </c>
      <c r="E425" s="19">
        <v>79</v>
      </c>
      <c r="F425" s="19">
        <v>82</v>
      </c>
      <c r="G425" s="19">
        <v>89</v>
      </c>
      <c r="H425" s="19">
        <v>81</v>
      </c>
      <c r="I425" s="19">
        <v>98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3.2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3.2" x14ac:dyDescent="0.25">
      <c r="A427" s="28" t="s">
        <v>545</v>
      </c>
      <c r="B427" s="40" t="s">
        <v>2</v>
      </c>
      <c r="C427" s="40">
        <v>44</v>
      </c>
      <c r="D427" s="40" t="s">
        <v>3</v>
      </c>
      <c r="E427" s="40" t="s">
        <v>538</v>
      </c>
      <c r="F427" s="40" t="s">
        <v>5</v>
      </c>
      <c r="G427" s="17">
        <f>(A429*A430+B429*B430+C429*C430+D429*D430+E429*E430+F429*F430+G429*G430+H429*H430+I429*I430)/C427</f>
        <v>82.454545454545453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3.2" x14ac:dyDescent="0.25">
      <c r="A428" s="15" t="s">
        <v>546</v>
      </c>
      <c r="B428" s="15" t="s">
        <v>539</v>
      </c>
      <c r="C428" s="15" t="s">
        <v>547</v>
      </c>
      <c r="D428" s="40" t="s">
        <v>548</v>
      </c>
      <c r="E428" s="15" t="s">
        <v>549</v>
      </c>
      <c r="F428" s="15" t="s">
        <v>550</v>
      </c>
      <c r="G428" s="40" t="s">
        <v>551</v>
      </c>
      <c r="H428" s="40" t="s">
        <v>552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3.2" x14ac:dyDescent="0.2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3.2" x14ac:dyDescent="0.25">
      <c r="A430" s="37">
        <v>79</v>
      </c>
      <c r="B430" s="37">
        <v>89</v>
      </c>
      <c r="C430" s="37">
        <v>81</v>
      </c>
      <c r="D430" s="37">
        <v>80</v>
      </c>
      <c r="E430" s="37">
        <v>86</v>
      </c>
      <c r="F430" s="37">
        <v>83</v>
      </c>
      <c r="G430" s="37">
        <v>75</v>
      </c>
      <c r="H430" s="37">
        <v>90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3.2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3.2" x14ac:dyDescent="0.25">
      <c r="A432" s="28" t="s">
        <v>553</v>
      </c>
      <c r="B432" s="40" t="s">
        <v>2</v>
      </c>
      <c r="C432" s="40">
        <v>19</v>
      </c>
      <c r="D432" s="40" t="s">
        <v>3</v>
      </c>
      <c r="E432" s="40" t="s">
        <v>554</v>
      </c>
      <c r="F432" s="40" t="s">
        <v>5</v>
      </c>
      <c r="G432" s="17">
        <f>(A434*A435+B434*B435+C434*C435+D434*D435+E434*E435+F434*F435+G434*G435+H434*H435)/C432</f>
        <v>82.315789473684205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3.2" x14ac:dyDescent="0.25">
      <c r="A433" s="51" t="s">
        <v>504</v>
      </c>
      <c r="B433" s="51" t="s">
        <v>555</v>
      </c>
      <c r="C433" s="51" t="s">
        <v>556</v>
      </c>
      <c r="D433" s="51" t="s">
        <v>557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3.2" x14ac:dyDescent="0.2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3.2" x14ac:dyDescent="0.25">
      <c r="A435" s="37">
        <v>76</v>
      </c>
      <c r="B435" s="37">
        <v>88</v>
      </c>
      <c r="C435" s="37">
        <v>89</v>
      </c>
      <c r="D435" s="37">
        <v>77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3.2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3.2" x14ac:dyDescent="0.25">
      <c r="A437" s="28" t="s">
        <v>558</v>
      </c>
      <c r="B437" s="40" t="s">
        <v>2</v>
      </c>
      <c r="C437" s="40">
        <v>23</v>
      </c>
      <c r="D437" s="40" t="s">
        <v>3</v>
      </c>
      <c r="E437" s="40" t="s">
        <v>501</v>
      </c>
      <c r="F437" s="40" t="s">
        <v>5</v>
      </c>
      <c r="G437" s="17">
        <f>(A439*A440+B439*B440+C439*C440+D439*D440+E439*E440+F439*F440+G439*G440+H439*H440)/C437</f>
        <v>78.913043478260875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3.2" x14ac:dyDescent="0.25">
      <c r="A438" s="52" t="s">
        <v>559</v>
      </c>
      <c r="B438" s="52" t="s">
        <v>560</v>
      </c>
      <c r="C438" s="52" t="s">
        <v>516</v>
      </c>
      <c r="D438" s="52" t="s">
        <v>561</v>
      </c>
      <c r="E438" s="52" t="s">
        <v>528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3.2" x14ac:dyDescent="0.2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3.2" x14ac:dyDescent="0.25">
      <c r="A440" s="37">
        <v>81</v>
      </c>
      <c r="B440" s="37">
        <v>77</v>
      </c>
      <c r="C440" s="37">
        <v>81</v>
      </c>
      <c r="D440" s="37">
        <v>79</v>
      </c>
      <c r="E440" s="37">
        <v>77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3.2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3.2" x14ac:dyDescent="0.25">
      <c r="A442" s="14" t="s">
        <v>562</v>
      </c>
      <c r="B442" s="18" t="s">
        <v>202</v>
      </c>
      <c r="C442" s="18">
        <v>19</v>
      </c>
      <c r="D442" s="18" t="s">
        <v>3</v>
      </c>
      <c r="E442" s="18" t="s">
        <v>491</v>
      </c>
      <c r="F442" s="18" t="s">
        <v>5</v>
      </c>
      <c r="G442" s="17">
        <f>(A444*A445+B444*B445+C444*C445+D444*D445+E444*E445+F444*F445+G444*G445+H444*H445)/C442</f>
        <v>87.578947368421055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3.2" x14ac:dyDescent="0.25">
      <c r="A443" s="42" t="s">
        <v>563</v>
      </c>
      <c r="B443" s="42" t="s">
        <v>564</v>
      </c>
      <c r="C443" s="42" t="s">
        <v>565</v>
      </c>
      <c r="D443" s="42" t="s">
        <v>566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3.2" x14ac:dyDescent="0.2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3.2" x14ac:dyDescent="0.25">
      <c r="A445" s="31">
        <v>74</v>
      </c>
      <c r="B445" s="19">
        <v>84</v>
      </c>
      <c r="C445" s="19">
        <v>97</v>
      </c>
      <c r="D445" s="19">
        <v>94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3.2" x14ac:dyDescent="0.2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3.2" x14ac:dyDescent="0.25">
      <c r="A447" s="14" t="s">
        <v>567</v>
      </c>
      <c r="B447" s="18" t="s">
        <v>202</v>
      </c>
      <c r="C447" s="18">
        <v>18</v>
      </c>
      <c r="D447" s="18" t="s">
        <v>3</v>
      </c>
      <c r="E447" s="18" t="s">
        <v>491</v>
      </c>
      <c r="F447" s="18" t="s">
        <v>5</v>
      </c>
      <c r="G447" s="17">
        <f>(A449*A450+B449*B450+C449*C450+D449*D450+E449*E450+F449*F450+G449*G450+H449*H450)/C447</f>
        <v>92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3.2" x14ac:dyDescent="0.25">
      <c r="A448" s="42" t="s">
        <v>568</v>
      </c>
      <c r="B448" s="42" t="s">
        <v>569</v>
      </c>
      <c r="C448" s="42" t="s">
        <v>570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3.2" x14ac:dyDescent="0.2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3.2" x14ac:dyDescent="0.25">
      <c r="A450" s="31">
        <v>90</v>
      </c>
      <c r="B450" s="19">
        <v>95</v>
      </c>
      <c r="C450" s="19">
        <v>91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3.2" x14ac:dyDescent="0.2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3.2" x14ac:dyDescent="0.25">
      <c r="A452" s="14" t="s">
        <v>571</v>
      </c>
      <c r="B452" s="18" t="s">
        <v>202</v>
      </c>
      <c r="C452" s="18">
        <v>22</v>
      </c>
      <c r="D452" s="18" t="s">
        <v>3</v>
      </c>
      <c r="E452" s="18" t="s">
        <v>491</v>
      </c>
      <c r="F452" s="18" t="s">
        <v>5</v>
      </c>
      <c r="G452" s="17">
        <f>(A454*A455+B454*B455+C454*C455+D454*D455+E454*E455+F454*F455+G454*G455+H454*H455)/C452</f>
        <v>88.818181818181813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3.2" x14ac:dyDescent="0.25">
      <c r="A453" s="42" t="s">
        <v>572</v>
      </c>
      <c r="B453" s="42" t="s">
        <v>573</v>
      </c>
      <c r="C453" s="42" t="s">
        <v>574</v>
      </c>
      <c r="D453" s="42" t="s">
        <v>575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3.2" x14ac:dyDescent="0.2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3.2" x14ac:dyDescent="0.25">
      <c r="A455" s="19">
        <v>88</v>
      </c>
      <c r="B455" s="19">
        <v>83</v>
      </c>
      <c r="C455" s="19">
        <v>90</v>
      </c>
      <c r="D455" s="19">
        <v>97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3.2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3"/>
      <c r="Q456" s="66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  <c r="AF456" s="63"/>
      <c r="AG456" s="63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  <c r="AV456" s="63"/>
      <c r="AW456" s="63"/>
      <c r="AX456" s="63"/>
      <c r="AY456" s="63"/>
      <c r="AZ456" s="63"/>
      <c r="BA456" s="63"/>
      <c r="BB456" s="63"/>
      <c r="BC456" s="63"/>
      <c r="BD456" s="63"/>
      <c r="BE456" s="63"/>
      <c r="BF456" s="63"/>
      <c r="BG456" s="63"/>
      <c r="BH456" s="63"/>
      <c r="BI456" s="63"/>
      <c r="BJ456" s="63"/>
      <c r="BK456" s="63"/>
      <c r="BL456" s="63"/>
    </row>
    <row r="457" spans="1:64" s="9" customFormat="1" ht="13.2" x14ac:dyDescent="0.25">
      <c r="A457" s="14" t="s">
        <v>576</v>
      </c>
      <c r="B457" s="18" t="s">
        <v>202</v>
      </c>
      <c r="C457" s="18">
        <v>11</v>
      </c>
      <c r="D457" s="18" t="s">
        <v>3</v>
      </c>
      <c r="E457" s="18" t="s">
        <v>509</v>
      </c>
      <c r="F457" s="18" t="s">
        <v>5</v>
      </c>
      <c r="G457" s="17">
        <f>(A459*A460+B459*B460+C459*C460+D459*D460+E459*E460+F459*F460+G459*G460+H459*H460)/C457</f>
        <v>92.454545454545453</v>
      </c>
      <c r="H457" s="18"/>
      <c r="I457" s="18"/>
      <c r="J457" s="18"/>
      <c r="K457" s="18"/>
      <c r="L457" s="18"/>
      <c r="M457" s="18"/>
      <c r="N457" s="15"/>
      <c r="O457" s="15"/>
      <c r="P457" s="63"/>
      <c r="Q457" s="66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  <c r="AF457" s="63"/>
      <c r="AG457" s="63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  <c r="AV457" s="63"/>
      <c r="AW457" s="63"/>
      <c r="AX457" s="63"/>
      <c r="AY457" s="63"/>
      <c r="AZ457" s="63"/>
      <c r="BA457" s="63"/>
      <c r="BB457" s="63"/>
      <c r="BC457" s="63"/>
      <c r="BD457" s="63"/>
      <c r="BE457" s="63"/>
      <c r="BF457" s="63"/>
      <c r="BG457" s="63"/>
      <c r="BH457" s="63"/>
      <c r="BI457" s="63"/>
      <c r="BJ457" s="63"/>
      <c r="BK457" s="63"/>
      <c r="BL457" s="63"/>
    </row>
    <row r="458" spans="1:64" s="9" customFormat="1" ht="13.2" x14ac:dyDescent="0.25">
      <c r="A458" s="44" t="s">
        <v>577</v>
      </c>
      <c r="B458" s="44" t="s">
        <v>578</v>
      </c>
      <c r="C458" s="44" t="s">
        <v>579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3"/>
      <c r="Q458" s="66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  <c r="AF458" s="63"/>
      <c r="AG458" s="63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  <c r="AV458" s="63"/>
      <c r="AW458" s="63"/>
      <c r="AX458" s="63"/>
      <c r="AY458" s="63"/>
      <c r="AZ458" s="63"/>
      <c r="BA458" s="63"/>
      <c r="BB458" s="63"/>
      <c r="BC458" s="63"/>
      <c r="BD458" s="63"/>
      <c r="BE458" s="63"/>
      <c r="BF458" s="63"/>
      <c r="BG458" s="63"/>
      <c r="BH458" s="63"/>
      <c r="BI458" s="63"/>
      <c r="BJ458" s="63"/>
      <c r="BK458" s="63"/>
      <c r="BL458" s="63"/>
    </row>
    <row r="459" spans="1:64" s="10" customFormat="1" ht="13.2" x14ac:dyDescent="0.2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3"/>
      <c r="Q459" s="66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  <c r="AX459" s="63"/>
      <c r="AY459" s="63"/>
      <c r="AZ459" s="63"/>
      <c r="BA459" s="63"/>
      <c r="BB459" s="63"/>
      <c r="BC459" s="63"/>
      <c r="BD459" s="63"/>
      <c r="BE459" s="63"/>
      <c r="BF459" s="63"/>
      <c r="BG459" s="63"/>
      <c r="BH459" s="63"/>
      <c r="BI459" s="63"/>
      <c r="BJ459" s="63"/>
      <c r="BK459" s="63"/>
      <c r="BL459" s="63"/>
    </row>
    <row r="460" spans="1:64" s="8" customFormat="1" ht="13.2" x14ac:dyDescent="0.25">
      <c r="A460" s="31">
        <v>87</v>
      </c>
      <c r="B460" s="19">
        <v>95</v>
      </c>
      <c r="C460" s="19">
        <v>93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 x14ac:dyDescent="0.1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 x14ac:dyDescent="0.15">
      <c r="A462" s="14" t="s">
        <v>580</v>
      </c>
      <c r="B462" s="18" t="s">
        <v>202</v>
      </c>
      <c r="C462" s="18">
        <v>20</v>
      </c>
      <c r="D462" s="18" t="s">
        <v>3</v>
      </c>
      <c r="E462" s="18" t="s">
        <v>509</v>
      </c>
      <c r="F462" s="18" t="s">
        <v>5</v>
      </c>
      <c r="G462" s="17">
        <f>(A464*A465+B464*B465+C464*C465+D464*D465+E464*E465+F464*F465+G464*G465+H464*H465)/C462</f>
        <v>82.35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 x14ac:dyDescent="0.15">
      <c r="A463" s="45" t="s">
        <v>581</v>
      </c>
      <c r="B463" s="45" t="s">
        <v>582</v>
      </c>
      <c r="C463" s="45" t="s">
        <v>579</v>
      </c>
      <c r="D463" s="45" t="s">
        <v>583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 x14ac:dyDescent="0.15">
      <c r="A464" s="45">
        <v>5</v>
      </c>
      <c r="B464" s="45">
        <v>6</v>
      </c>
      <c r="C464" s="45">
        <v>4</v>
      </c>
      <c r="D464" s="45">
        <v>5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3.2" x14ac:dyDescent="0.25">
      <c r="A465" s="31">
        <v>75</v>
      </c>
      <c r="B465" s="19">
        <v>75</v>
      </c>
      <c r="C465" s="19">
        <v>93</v>
      </c>
      <c r="D465" s="19">
        <v>90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3.2" x14ac:dyDescent="0.2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 x14ac:dyDescent="0.15">
      <c r="A467" s="14" t="s">
        <v>584</v>
      </c>
      <c r="B467" s="18" t="s">
        <v>202</v>
      </c>
      <c r="C467" s="18">
        <v>18</v>
      </c>
      <c r="D467" s="18" t="s">
        <v>3</v>
      </c>
      <c r="E467" s="18" t="s">
        <v>585</v>
      </c>
      <c r="F467" s="18" t="s">
        <v>5</v>
      </c>
      <c r="G467" s="17">
        <f>(A469*A470+B469*B470+C469*C470+D469*D470+E469*E470+F469*F470+G469*G470+H469*H470)/C467</f>
        <v>88.333333333333329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3.2" x14ac:dyDescent="0.25">
      <c r="A468" s="45" t="s">
        <v>985</v>
      </c>
      <c r="B468" s="45" t="s">
        <v>986</v>
      </c>
      <c r="C468" s="45" t="s">
        <v>497</v>
      </c>
      <c r="D468" s="26" t="s">
        <v>586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 x14ac:dyDescent="0.15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3.2" x14ac:dyDescent="0.25">
      <c r="A470" s="57">
        <v>93</v>
      </c>
      <c r="B470" s="37">
        <v>75</v>
      </c>
      <c r="C470" s="37">
        <v>81</v>
      </c>
      <c r="D470" s="37">
        <v>92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3.2" x14ac:dyDescent="0.2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 x14ac:dyDescent="0.15">
      <c r="A472" s="14" t="s">
        <v>587</v>
      </c>
      <c r="B472" s="18" t="s">
        <v>202</v>
      </c>
      <c r="C472" s="18">
        <v>21</v>
      </c>
      <c r="D472" s="18" t="s">
        <v>3</v>
      </c>
      <c r="E472" s="18" t="s">
        <v>585</v>
      </c>
      <c r="F472" s="18" t="s">
        <v>5</v>
      </c>
      <c r="G472" s="17">
        <f>(A474*A475+B474*B475+C474*C475+D474*D475+E474*E475+F474*F475+G474*G475+H474*H475)/C472</f>
        <v>84.571428571428569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 x14ac:dyDescent="0.15">
      <c r="A473" s="15" t="s">
        <v>588</v>
      </c>
      <c r="B473" s="15" t="s">
        <v>589</v>
      </c>
      <c r="C473" s="15" t="s">
        <v>590</v>
      </c>
      <c r="D473" s="15" t="s">
        <v>591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 x14ac:dyDescent="0.15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 x14ac:dyDescent="0.15">
      <c r="A475" s="37">
        <v>80</v>
      </c>
      <c r="B475" s="37">
        <v>79</v>
      </c>
      <c r="C475" s="37">
        <v>92</v>
      </c>
      <c r="D475" s="37">
        <v>91</v>
      </c>
      <c r="E475" s="37"/>
      <c r="F475" s="37"/>
      <c r="G475" s="37"/>
      <c r="H475" s="37"/>
      <c r="I475" s="37"/>
      <c r="J475" s="37"/>
      <c r="K475" s="37"/>
      <c r="L475" s="37"/>
      <c r="M475" s="64"/>
      <c r="N475" s="64"/>
      <c r="O475" s="6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3.2" x14ac:dyDescent="0.2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3.2" x14ac:dyDescent="0.25">
      <c r="A477" s="28" t="s">
        <v>592</v>
      </c>
      <c r="B477" s="40" t="s">
        <v>2</v>
      </c>
      <c r="C477" s="40">
        <v>21</v>
      </c>
      <c r="D477" s="40" t="s">
        <v>3</v>
      </c>
      <c r="E477" s="40" t="s">
        <v>593</v>
      </c>
      <c r="F477" s="40" t="s">
        <v>5</v>
      </c>
      <c r="G477" s="17">
        <f>(A479*A480+B479*B480+C479*C480+D479*D480+E479*E480+F479*F480+G479*G480+H479*H480)/C477</f>
        <v>82.428571428571431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3.2" x14ac:dyDescent="0.25">
      <c r="A478" s="51" t="s">
        <v>594</v>
      </c>
      <c r="B478" s="51" t="s">
        <v>595</v>
      </c>
      <c r="C478" s="51" t="s">
        <v>596</v>
      </c>
      <c r="D478" s="51" t="s">
        <v>597</v>
      </c>
      <c r="E478" s="51" t="s">
        <v>598</v>
      </c>
      <c r="F478" s="51" t="s">
        <v>151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3.2" x14ac:dyDescent="0.2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9" customFormat="1" ht="13.2" x14ac:dyDescent="0.25">
      <c r="A480" s="37">
        <v>93</v>
      </c>
      <c r="B480" s="37">
        <v>76</v>
      </c>
      <c r="C480" s="37">
        <v>72</v>
      </c>
      <c r="D480" s="37">
        <v>79</v>
      </c>
      <c r="E480" s="37">
        <v>89</v>
      </c>
      <c r="F480" s="37">
        <v>81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63"/>
      <c r="Q480" s="66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  <c r="AF480" s="63"/>
      <c r="AG480" s="63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  <c r="AV480" s="63"/>
      <c r="AW480" s="63"/>
      <c r="AX480" s="63"/>
      <c r="AY480" s="63"/>
      <c r="AZ480" s="63"/>
      <c r="BA480" s="63"/>
      <c r="BB480" s="63"/>
      <c r="BC480" s="63"/>
      <c r="BD480" s="63"/>
      <c r="BE480" s="63"/>
      <c r="BF480" s="63"/>
      <c r="BG480" s="63"/>
      <c r="BH480" s="63"/>
      <c r="BI480" s="63"/>
      <c r="BJ480" s="63"/>
      <c r="BK480" s="63"/>
      <c r="BL480" s="63"/>
    </row>
    <row r="481" spans="1:64" s="9" customFormat="1" ht="13.2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3.2" x14ac:dyDescent="0.25">
      <c r="A482" s="28" t="s">
        <v>599</v>
      </c>
      <c r="B482" s="40" t="s">
        <v>2</v>
      </c>
      <c r="C482" s="40">
        <v>27</v>
      </c>
      <c r="D482" s="40" t="s">
        <v>3</v>
      </c>
      <c r="E482" s="40" t="s">
        <v>593</v>
      </c>
      <c r="F482" s="40" t="s">
        <v>5</v>
      </c>
      <c r="G482" s="17">
        <f>(A484*A485+B484*B485+C484*C485+D484*D485+E484*E485+F484*F485+G484*G485+H484*H485+I484*I485)/C482</f>
        <v>88.259259259259252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3.2" x14ac:dyDescent="0.25">
      <c r="A483" s="51" t="s">
        <v>600</v>
      </c>
      <c r="B483" s="51" t="s">
        <v>594</v>
      </c>
      <c r="C483" s="51" t="s">
        <v>975</v>
      </c>
      <c r="D483" s="51" t="s">
        <v>976</v>
      </c>
      <c r="E483" s="51" t="s">
        <v>977</v>
      </c>
      <c r="F483" s="51" t="s">
        <v>978</v>
      </c>
      <c r="G483" s="51" t="s">
        <v>623</v>
      </c>
      <c r="H483" s="51" t="s">
        <v>597</v>
      </c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10" customFormat="1" ht="13.2" x14ac:dyDescent="0.2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 x14ac:dyDescent="0.15">
      <c r="A485" s="37">
        <v>92</v>
      </c>
      <c r="B485" s="37">
        <v>93</v>
      </c>
      <c r="C485" s="37">
        <v>95</v>
      </c>
      <c r="D485" s="37">
        <v>95</v>
      </c>
      <c r="E485" s="37">
        <v>86</v>
      </c>
      <c r="F485" s="37">
        <v>90</v>
      </c>
      <c r="G485" s="37">
        <v>85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3.2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3.2" x14ac:dyDescent="0.25">
      <c r="A487" s="28" t="s">
        <v>601</v>
      </c>
      <c r="B487" s="40" t="s">
        <v>2</v>
      </c>
      <c r="C487" s="40">
        <v>35</v>
      </c>
      <c r="D487" s="40" t="s">
        <v>3</v>
      </c>
      <c r="E487" s="40" t="s">
        <v>602</v>
      </c>
      <c r="F487" s="40" t="s">
        <v>5</v>
      </c>
      <c r="G487" s="17">
        <f>(A489*A490+B489*B490+C489*C490+D489*D490+E489*E490+F489*F490+G489*G490+H489*H490)/C487</f>
        <v>89.457142857142856</v>
      </c>
      <c r="H487" s="40"/>
      <c r="I487" s="40"/>
      <c r="J487" s="40"/>
      <c r="K487" s="40"/>
      <c r="L487" s="40"/>
      <c r="M487" s="40"/>
      <c r="N487" s="40"/>
      <c r="O487" s="40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3.2" x14ac:dyDescent="0.25">
      <c r="A488" s="40" t="s">
        <v>603</v>
      </c>
      <c r="B488" s="40" t="s">
        <v>604</v>
      </c>
      <c r="C488" s="40" t="s">
        <v>605</v>
      </c>
      <c r="D488" s="40" t="s">
        <v>606</v>
      </c>
      <c r="E488" s="18" t="s">
        <v>979</v>
      </c>
      <c r="F488" s="18" t="s">
        <v>608</v>
      </c>
      <c r="G488" s="18" t="s">
        <v>609</v>
      </c>
      <c r="H488" s="40"/>
      <c r="I488" s="40"/>
      <c r="J488" s="40"/>
      <c r="K488" s="40"/>
      <c r="L488" s="40"/>
      <c r="M488" s="40"/>
      <c r="N488" s="40"/>
      <c r="O488" s="40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9" customFormat="1" ht="13.2" x14ac:dyDescent="0.2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11" customFormat="1" ht="15" customHeight="1" x14ac:dyDescent="0.15">
      <c r="A490" s="37">
        <v>87</v>
      </c>
      <c r="B490" s="37">
        <v>85</v>
      </c>
      <c r="C490" s="37">
        <v>95</v>
      </c>
      <c r="D490" s="37">
        <v>96</v>
      </c>
      <c r="E490" s="37">
        <v>87</v>
      </c>
      <c r="F490" s="37">
        <v>93</v>
      </c>
      <c r="G490" s="37">
        <v>87</v>
      </c>
      <c r="H490" s="37"/>
      <c r="I490" s="37"/>
      <c r="J490" s="37"/>
      <c r="K490" s="37"/>
      <c r="L490" s="37"/>
      <c r="M490" s="37"/>
      <c r="N490" s="37"/>
      <c r="O490" s="37"/>
      <c r="P490" s="65"/>
      <c r="Q490" s="67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  <c r="AN490" s="65"/>
      <c r="AO490" s="65"/>
      <c r="AP490" s="65"/>
      <c r="AQ490" s="65"/>
      <c r="AR490" s="65"/>
      <c r="AS490" s="65"/>
      <c r="AT490" s="65"/>
      <c r="AU490" s="65"/>
      <c r="AV490" s="65"/>
      <c r="AW490" s="65"/>
      <c r="AX490" s="65"/>
      <c r="AY490" s="65"/>
      <c r="AZ490" s="65"/>
      <c r="BA490" s="65"/>
      <c r="BB490" s="65"/>
      <c r="BC490" s="65"/>
      <c r="BD490" s="65"/>
      <c r="BE490" s="65"/>
      <c r="BF490" s="65"/>
      <c r="BG490" s="65"/>
      <c r="BH490" s="65"/>
      <c r="BI490" s="65"/>
      <c r="BJ490" s="65"/>
      <c r="BK490" s="65"/>
      <c r="BL490" s="65"/>
    </row>
    <row r="491" spans="1:64" s="9" customFormat="1" ht="13.2" x14ac:dyDescent="0.2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63"/>
      <c r="Q491" s="66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3.2" x14ac:dyDescent="0.25">
      <c r="A492" s="28" t="s">
        <v>610</v>
      </c>
      <c r="B492" s="40" t="s">
        <v>2</v>
      </c>
      <c r="C492" s="40">
        <v>20</v>
      </c>
      <c r="D492" s="40" t="s">
        <v>3</v>
      </c>
      <c r="E492" s="40" t="s">
        <v>602</v>
      </c>
      <c r="F492" s="18" t="s">
        <v>5</v>
      </c>
      <c r="G492" s="17">
        <f>(A494*A495+B494*B495+C494*C495+D494*D495+E494*E495+F494*F495+G494*G495+H494*H495)/C492</f>
        <v>93.75</v>
      </c>
      <c r="H492" s="18"/>
      <c r="I492" s="18"/>
      <c r="J492" s="18"/>
      <c r="K492" s="18"/>
      <c r="L492" s="18"/>
      <c r="M492" s="18"/>
      <c r="N492" s="15"/>
      <c r="O492" s="15"/>
      <c r="P492" s="63"/>
      <c r="Q492" s="66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3.2" x14ac:dyDescent="0.25">
      <c r="A493" s="18" t="s">
        <v>611</v>
      </c>
      <c r="B493" s="18" t="s">
        <v>606</v>
      </c>
      <c r="C493" s="18" t="s">
        <v>612</v>
      </c>
      <c r="D493" s="18" t="s">
        <v>613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3.2" x14ac:dyDescent="0.2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3.2" x14ac:dyDescent="0.25">
      <c r="A495" s="19">
        <v>87</v>
      </c>
      <c r="B495" s="19">
        <v>96</v>
      </c>
      <c r="C495" s="19">
        <v>96</v>
      </c>
      <c r="D495" s="19">
        <v>96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" x14ac:dyDescent="0.1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3.2" x14ac:dyDescent="0.25">
      <c r="A497" s="28" t="s">
        <v>614</v>
      </c>
      <c r="B497" s="40" t="s">
        <v>2</v>
      </c>
      <c r="C497" s="40">
        <v>36</v>
      </c>
      <c r="D497" s="40" t="s">
        <v>3</v>
      </c>
      <c r="E497" s="18" t="s">
        <v>538</v>
      </c>
      <c r="F497" s="18" t="s">
        <v>5</v>
      </c>
      <c r="G497" s="17">
        <f>(A499*A500+B499*B500+C499*C500+D499*D500+E499*E500+F499*F500+G499*G500+H499*H500+I499*I500+J499*J500)/C497</f>
        <v>71.277777777777771</v>
      </c>
      <c r="H497" s="21"/>
      <c r="I497" s="18"/>
      <c r="J497" s="18"/>
      <c r="K497" s="18"/>
      <c r="L497" s="18"/>
      <c r="M497" s="18"/>
      <c r="N497" s="15"/>
      <c r="O497" s="15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3.2" x14ac:dyDescent="0.25">
      <c r="A498" s="58" t="s">
        <v>615</v>
      </c>
      <c r="B498" s="58" t="s">
        <v>616</v>
      </c>
      <c r="C498" s="58" t="s">
        <v>617</v>
      </c>
      <c r="D498" s="58" t="s">
        <v>618</v>
      </c>
      <c r="E498" s="58" t="s">
        <v>543</v>
      </c>
      <c r="F498" s="58" t="s">
        <v>151</v>
      </c>
      <c r="G498" s="58" t="s">
        <v>551</v>
      </c>
      <c r="H498" s="58" t="s">
        <v>619</v>
      </c>
      <c r="I498" s="58" t="s">
        <v>620</v>
      </c>
      <c r="J498" s="58" t="s">
        <v>621</v>
      </c>
      <c r="K498" s="18"/>
      <c r="L498" s="18"/>
      <c r="M498" s="18"/>
      <c r="N498" s="18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3.2" x14ac:dyDescent="0.2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3.2" x14ac:dyDescent="0.25">
      <c r="A500" s="19">
        <v>77</v>
      </c>
      <c r="B500" s="19">
        <v>71</v>
      </c>
      <c r="C500" s="19">
        <v>84</v>
      </c>
      <c r="D500" s="19">
        <v>66</v>
      </c>
      <c r="E500" s="19">
        <v>82</v>
      </c>
      <c r="F500" s="19">
        <v>81</v>
      </c>
      <c r="G500" s="19">
        <v>75</v>
      </c>
      <c r="H500" s="31">
        <v>75</v>
      </c>
      <c r="I500" s="19">
        <v>78</v>
      </c>
      <c r="J500" s="19"/>
      <c r="K500" s="19"/>
      <c r="L500" s="31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9" customFormat="1" ht="13.2" x14ac:dyDescent="0.2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3"/>
      <c r="Q501" s="66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  <c r="BD501" s="63"/>
      <c r="BE501" s="63"/>
      <c r="BF501" s="63"/>
      <c r="BG501" s="63"/>
      <c r="BH501" s="63"/>
      <c r="BI501" s="63"/>
      <c r="BJ501" s="63"/>
      <c r="BK501" s="63"/>
      <c r="BL501" s="63"/>
    </row>
    <row r="502" spans="1:64" s="9" customFormat="1" ht="13.2" x14ac:dyDescent="0.25">
      <c r="A502" s="28" t="s">
        <v>622</v>
      </c>
      <c r="B502" s="40" t="s">
        <v>2</v>
      </c>
      <c r="C502" s="40">
        <v>29</v>
      </c>
      <c r="D502" s="40" t="s">
        <v>3</v>
      </c>
      <c r="E502" s="18" t="s">
        <v>538</v>
      </c>
      <c r="F502" s="18" t="s">
        <v>5</v>
      </c>
      <c r="G502" s="17">
        <f>(A504*A505+B504*B505+C504*C505+D504*D505+E504*E505+F504*F505+G504*G505+H504*H505+I504*I505+J504*J505)/C502</f>
        <v>83.41379310344827</v>
      </c>
      <c r="H502" s="18"/>
      <c r="I502" s="18"/>
      <c r="J502" s="18"/>
      <c r="K502" s="18"/>
      <c r="L502" s="18"/>
      <c r="M502" s="18"/>
      <c r="N502" s="15"/>
      <c r="O502" s="15"/>
      <c r="P502" s="63"/>
      <c r="Q502" s="66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  <c r="BD502" s="63"/>
      <c r="BE502" s="63"/>
      <c r="BF502" s="63"/>
      <c r="BG502" s="63"/>
      <c r="BH502" s="63"/>
      <c r="BI502" s="63"/>
      <c r="BJ502" s="63"/>
      <c r="BK502" s="63"/>
      <c r="BL502" s="63"/>
    </row>
    <row r="503" spans="1:64" s="9" customFormat="1" ht="13.2" x14ac:dyDescent="0.25">
      <c r="A503" s="44" t="s">
        <v>623</v>
      </c>
      <c r="B503" s="44" t="s">
        <v>624</v>
      </c>
      <c r="C503" s="45" t="s">
        <v>621</v>
      </c>
      <c r="D503" s="44" t="s">
        <v>625</v>
      </c>
      <c r="E503" s="44" t="s">
        <v>626</v>
      </c>
      <c r="F503" s="44" t="s">
        <v>627</v>
      </c>
      <c r="G503" s="44" t="s">
        <v>628</v>
      </c>
      <c r="H503" s="18"/>
      <c r="I503" s="18"/>
      <c r="J503" s="18"/>
      <c r="K503" s="18"/>
      <c r="L503" s="18"/>
      <c r="M503" s="15"/>
      <c r="N503" s="15"/>
      <c r="O503" s="15"/>
      <c r="P503" s="63"/>
      <c r="Q503" s="66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  <c r="BD503" s="63"/>
      <c r="BE503" s="63"/>
      <c r="BF503" s="63"/>
      <c r="BG503" s="63"/>
      <c r="BH503" s="63"/>
      <c r="BI503" s="63"/>
      <c r="BJ503" s="63"/>
      <c r="BK503" s="63"/>
      <c r="BL503" s="63"/>
    </row>
    <row r="504" spans="1:64" s="10" customFormat="1" ht="13.2" x14ac:dyDescent="0.2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63"/>
      <c r="Q504" s="66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  <c r="BD504" s="63"/>
      <c r="BE504" s="63"/>
      <c r="BF504" s="63"/>
      <c r="BG504" s="63"/>
      <c r="BH504" s="63"/>
      <c r="BI504" s="63"/>
      <c r="BJ504" s="63"/>
      <c r="BK504" s="63"/>
      <c r="BL504" s="63"/>
    </row>
    <row r="505" spans="1:64" s="9" customFormat="1" ht="13.2" x14ac:dyDescent="0.25">
      <c r="A505" s="19">
        <v>85</v>
      </c>
      <c r="B505" s="19">
        <v>97</v>
      </c>
      <c r="C505" s="19">
        <v>88</v>
      </c>
      <c r="D505" s="19">
        <v>69</v>
      </c>
      <c r="E505" s="19">
        <v>86</v>
      </c>
      <c r="F505" s="19">
        <v>72</v>
      </c>
      <c r="G505" s="19">
        <v>79</v>
      </c>
      <c r="H505" s="19"/>
      <c r="I505" s="19"/>
      <c r="J505" s="19"/>
      <c r="K505" s="19"/>
      <c r="L505" s="19"/>
      <c r="M505" s="19"/>
      <c r="N505" s="19"/>
      <c r="O505" s="19"/>
      <c r="P505" s="63"/>
      <c r="Q505" s="66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  <c r="BD505" s="63"/>
      <c r="BE505" s="63"/>
      <c r="BF505" s="63"/>
      <c r="BG505" s="63"/>
      <c r="BH505" s="63"/>
      <c r="BI505" s="63"/>
      <c r="BJ505" s="63"/>
      <c r="BK505" s="63"/>
      <c r="BL505" s="63"/>
    </row>
    <row r="506" spans="1:64" s="1" customFormat="1" ht="13.2" x14ac:dyDescent="0.2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 x14ac:dyDescent="0.15">
      <c r="A507" s="14" t="s">
        <v>629</v>
      </c>
      <c r="B507" s="18" t="s">
        <v>2</v>
      </c>
      <c r="C507" s="18">
        <v>34</v>
      </c>
      <c r="D507" s="18" t="s">
        <v>3</v>
      </c>
      <c r="E507" s="18" t="s">
        <v>630</v>
      </c>
      <c r="F507" s="18" t="s">
        <v>5</v>
      </c>
      <c r="G507" s="17">
        <f>(A509*A510+B509*B510+C509*C510+D509*D510+E509*E510+F509*F510+G509*G510+H509*H510+I509*I510+J509*J510)/C507</f>
        <v>80.558823529411768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 x14ac:dyDescent="0.15">
      <c r="A508" s="18" t="s">
        <v>631</v>
      </c>
      <c r="B508" s="18" t="s">
        <v>632</v>
      </c>
      <c r="C508" s="18" t="s">
        <v>633</v>
      </c>
      <c r="D508" s="18" t="s">
        <v>634</v>
      </c>
      <c r="E508" s="18" t="s">
        <v>636</v>
      </c>
      <c r="F508" s="18" t="s">
        <v>637</v>
      </c>
      <c r="G508" s="18" t="s">
        <v>621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 x14ac:dyDescent="0.15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 x14ac:dyDescent="0.15">
      <c r="A510" s="19">
        <v>67</v>
      </c>
      <c r="B510" s="19">
        <v>70</v>
      </c>
      <c r="C510" s="19">
        <v>80</v>
      </c>
      <c r="D510" s="19">
        <v>73</v>
      </c>
      <c r="E510" s="19">
        <v>94</v>
      </c>
      <c r="F510" s="19">
        <v>94</v>
      </c>
      <c r="G510" s="19">
        <v>88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 x14ac:dyDescent="0.1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 x14ac:dyDescent="0.15">
      <c r="A512" s="14" t="s">
        <v>638</v>
      </c>
      <c r="B512" s="18" t="s">
        <v>2</v>
      </c>
      <c r="C512" s="18">
        <v>22</v>
      </c>
      <c r="D512" s="18" t="s">
        <v>3</v>
      </c>
      <c r="E512" s="18" t="s">
        <v>531</v>
      </c>
      <c r="F512" s="18" t="s">
        <v>5</v>
      </c>
      <c r="G512" s="17">
        <f>(A514*A515+B514*B515+C514*C515+D514*D515+E514*E515+F514*F515+G514*G515+H514*H515+I514*I515+J514*J515)/C512</f>
        <v>86.36363636363636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 x14ac:dyDescent="0.15">
      <c r="A513" s="60" t="s">
        <v>639</v>
      </c>
      <c r="B513" s="60" t="s">
        <v>640</v>
      </c>
      <c r="C513" s="60" t="s">
        <v>990</v>
      </c>
      <c r="D513" s="60" t="s">
        <v>991</v>
      </c>
      <c r="E513" s="60" t="s">
        <v>993</v>
      </c>
      <c r="F513" s="60" t="s">
        <v>992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3.2" x14ac:dyDescent="0.25">
      <c r="A514" s="60">
        <v>6</v>
      </c>
      <c r="B514" s="60">
        <v>6</v>
      </c>
      <c r="C514" s="61">
        <v>1</v>
      </c>
      <c r="D514" s="60">
        <v>6</v>
      </c>
      <c r="E514" s="60">
        <v>1</v>
      </c>
      <c r="F514" s="60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3.2" x14ac:dyDescent="0.25">
      <c r="A515" s="19">
        <v>81</v>
      </c>
      <c r="B515" s="19">
        <v>90</v>
      </c>
      <c r="C515" s="19">
        <v>86</v>
      </c>
      <c r="D515" s="19">
        <v>88</v>
      </c>
      <c r="E515" s="31">
        <v>86</v>
      </c>
      <c r="F515" s="19">
        <v>87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3.2" x14ac:dyDescent="0.2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x14ac:dyDescent="0.15">
      <c r="A517" s="14" t="s">
        <v>642</v>
      </c>
      <c r="B517" s="18" t="s">
        <v>2</v>
      </c>
      <c r="C517" s="18">
        <v>19</v>
      </c>
      <c r="D517" s="18" t="s">
        <v>3</v>
      </c>
      <c r="E517" s="18" t="s">
        <v>531</v>
      </c>
      <c r="F517" s="18" t="s">
        <v>5</v>
      </c>
      <c r="G517" s="17">
        <f>(A519*A520+B519*B520+C519*C520+D519*D520+E519*E520+F519*F520+G519*G520+H519*H520+I519*I520+J519*J520)/C517</f>
        <v>82.631578947368425</v>
      </c>
      <c r="H517" s="62"/>
      <c r="I517" s="62"/>
      <c r="J517" s="62"/>
      <c r="K517" s="62"/>
      <c r="L517" s="62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x14ac:dyDescent="0.15">
      <c r="A518" s="15" t="s">
        <v>643</v>
      </c>
      <c r="B518" s="15" t="s">
        <v>641</v>
      </c>
      <c r="C518" s="15" t="s">
        <v>644</v>
      </c>
      <c r="D518" s="15" t="s">
        <v>555</v>
      </c>
      <c r="E518" s="15" t="s">
        <v>645</v>
      </c>
      <c r="F518" s="15"/>
      <c r="G518" s="15"/>
      <c r="H518" s="62"/>
      <c r="I518" s="62"/>
      <c r="J518" s="62"/>
      <c r="K518" s="62"/>
      <c r="L518" s="62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 x14ac:dyDescent="0.15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3.2" x14ac:dyDescent="0.25">
      <c r="A520" s="31">
        <v>77</v>
      </c>
      <c r="B520" s="19">
        <v>95</v>
      </c>
      <c r="C520" s="19">
        <v>72</v>
      </c>
      <c r="D520" s="19">
        <v>88</v>
      </c>
      <c r="E520" s="19">
        <v>87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3.2" x14ac:dyDescent="0.2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 x14ac:dyDescent="0.15">
      <c r="A522" s="14" t="s">
        <v>646</v>
      </c>
      <c r="B522" s="15" t="s">
        <v>2</v>
      </c>
      <c r="C522" s="15">
        <v>26</v>
      </c>
      <c r="D522" s="15" t="s">
        <v>3</v>
      </c>
      <c r="E522" s="68" t="s">
        <v>647</v>
      </c>
      <c r="F522" s="18" t="s">
        <v>5</v>
      </c>
      <c r="G522" s="17">
        <f>(A524*A525+B524*B525+C524*C525+D524*D525+E524*E525+F524*F525+G524*G525+H524*H525+I524*I525+J524*J525)/C522</f>
        <v>79.84615384615384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 x14ac:dyDescent="0.15">
      <c r="A523" s="45" t="s">
        <v>648</v>
      </c>
      <c r="B523" s="45" t="s">
        <v>649</v>
      </c>
      <c r="C523" s="45" t="s">
        <v>650</v>
      </c>
      <c r="D523" s="45" t="s">
        <v>635</v>
      </c>
      <c r="E523" s="45" t="s">
        <v>651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3.2" x14ac:dyDescent="0.25">
      <c r="A524" s="56">
        <v>3</v>
      </c>
      <c r="B524" s="56">
        <v>6</v>
      </c>
      <c r="C524" s="56">
        <v>6</v>
      </c>
      <c r="D524" s="56">
        <v>5</v>
      </c>
      <c r="E524" s="56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3.2" x14ac:dyDescent="0.25">
      <c r="A525" s="31">
        <v>98</v>
      </c>
      <c r="B525" s="19">
        <v>88</v>
      </c>
      <c r="C525" s="19">
        <v>89</v>
      </c>
      <c r="D525" s="19">
        <v>66</v>
      </c>
      <c r="E525" s="19">
        <v>65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3.2" x14ac:dyDescent="0.2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3.2" x14ac:dyDescent="0.25">
      <c r="A527" s="14" t="s">
        <v>652</v>
      </c>
      <c r="B527" s="18" t="s">
        <v>202</v>
      </c>
      <c r="C527" s="18">
        <v>31</v>
      </c>
      <c r="D527" s="18" t="s">
        <v>3</v>
      </c>
      <c r="E527" s="18" t="s">
        <v>653</v>
      </c>
      <c r="F527" s="18" t="s">
        <v>5</v>
      </c>
      <c r="G527" s="17">
        <f>(A529*A530+B529*B530+C529*C530+D529*D530+E529*E530+F529*F530+G529*G530+H529*H530)/C527</f>
        <v>83.129032258064512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3.2" x14ac:dyDescent="0.25">
      <c r="A528" s="15" t="s">
        <v>654</v>
      </c>
      <c r="B528" s="15" t="s">
        <v>655</v>
      </c>
      <c r="C528" s="15" t="s">
        <v>989</v>
      </c>
      <c r="D528" s="15" t="s">
        <v>656</v>
      </c>
      <c r="E528" s="15" t="s">
        <v>988</v>
      </c>
      <c r="F528" s="15" t="s">
        <v>658</v>
      </c>
      <c r="G528" s="15" t="s">
        <v>659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3.2" x14ac:dyDescent="0.2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3.2" x14ac:dyDescent="0.25">
      <c r="A530" s="37">
        <v>85</v>
      </c>
      <c r="B530" s="37">
        <v>89</v>
      </c>
      <c r="C530" s="37">
        <v>80</v>
      </c>
      <c r="D530" s="37">
        <v>89</v>
      </c>
      <c r="E530" s="37">
        <v>83</v>
      </c>
      <c r="F530" s="37">
        <v>83</v>
      </c>
      <c r="G530" s="37">
        <v>86</v>
      </c>
      <c r="H530" s="37"/>
      <c r="I530" s="37"/>
      <c r="J530" s="37"/>
      <c r="K530" s="37"/>
      <c r="L530" s="37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3.2" x14ac:dyDescent="0.2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3.2" x14ac:dyDescent="0.25">
      <c r="A532" s="14" t="s">
        <v>661</v>
      </c>
      <c r="B532" s="18" t="s">
        <v>202</v>
      </c>
      <c r="C532" s="18">
        <v>24</v>
      </c>
      <c r="D532" s="18" t="s">
        <v>3</v>
      </c>
      <c r="E532" s="18" t="s">
        <v>662</v>
      </c>
      <c r="F532" s="18" t="s">
        <v>5</v>
      </c>
      <c r="G532" s="17">
        <f>(A534*A535+B534*B535+C534*C535+D534*D535+E534*E535+F534*F535+G534*G535+H534*H535)/C532</f>
        <v>92.916666666666671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3.2" x14ac:dyDescent="0.25">
      <c r="A533" s="15" t="s">
        <v>663</v>
      </c>
      <c r="B533" s="15" t="s">
        <v>654</v>
      </c>
      <c r="C533" s="15" t="s">
        <v>996</v>
      </c>
      <c r="D533" s="15" t="s">
        <v>664</v>
      </c>
      <c r="E533" s="15" t="s">
        <v>665</v>
      </c>
      <c r="F533" s="15" t="s">
        <v>666</v>
      </c>
      <c r="G533" s="15" t="s">
        <v>998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3.2" x14ac:dyDescent="0.2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3.2" x14ac:dyDescent="0.25">
      <c r="A535" s="37">
        <v>82</v>
      </c>
      <c r="B535" s="37">
        <v>85</v>
      </c>
      <c r="C535" s="37">
        <v>92</v>
      </c>
      <c r="D535" s="37">
        <v>90</v>
      </c>
      <c r="E535" s="37">
        <v>91</v>
      </c>
      <c r="F535" s="37">
        <v>79</v>
      </c>
      <c r="G535" s="37">
        <v>85</v>
      </c>
      <c r="H535" s="37"/>
      <c r="I535" s="37"/>
      <c r="J535" s="37"/>
      <c r="K535" s="37"/>
      <c r="L535" s="64"/>
      <c r="M535" s="64"/>
      <c r="N535" s="64"/>
      <c r="O535" s="64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3.2" x14ac:dyDescent="0.2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3.2" x14ac:dyDescent="0.25">
      <c r="A537" s="14" t="s">
        <v>667</v>
      </c>
      <c r="B537" s="18" t="s">
        <v>202</v>
      </c>
      <c r="C537" s="18">
        <v>28</v>
      </c>
      <c r="D537" s="18" t="s">
        <v>3</v>
      </c>
      <c r="E537" s="18" t="s">
        <v>668</v>
      </c>
      <c r="F537" s="18" t="s">
        <v>5</v>
      </c>
      <c r="G537" s="17">
        <f>(A539*A540+B539*B540+C539*C540+D539*D540+E539*E540+F539*F540+G539*G540+H539*H540+I539*I540+J539*J540+K539*K540)/C537</f>
        <v>87</v>
      </c>
      <c r="H537" s="47"/>
      <c r="I537" s="47"/>
      <c r="J537" s="47"/>
      <c r="K537" s="47"/>
      <c r="L537" s="47"/>
      <c r="M537" s="47"/>
      <c r="N537" s="47"/>
      <c r="O537" s="47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3.2" x14ac:dyDescent="0.25">
      <c r="A538" s="15" t="s">
        <v>669</v>
      </c>
      <c r="B538" s="15" t="s">
        <v>660</v>
      </c>
      <c r="C538" s="15" t="s">
        <v>657</v>
      </c>
      <c r="D538" s="15" t="s">
        <v>670</v>
      </c>
      <c r="E538" s="15" t="s">
        <v>999</v>
      </c>
      <c r="F538" s="15" t="s">
        <v>995</v>
      </c>
      <c r="G538" s="15" t="s">
        <v>994</v>
      </c>
      <c r="H538" s="15" t="s">
        <v>671</v>
      </c>
      <c r="I538" s="15"/>
      <c r="J538" s="15"/>
      <c r="K538" s="15"/>
      <c r="L538" s="15"/>
      <c r="M538" s="15"/>
      <c r="N538" s="47"/>
      <c r="O538" s="47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9" customFormat="1" ht="13.2" x14ac:dyDescent="0.2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10" customFormat="1" ht="13.2" x14ac:dyDescent="0.25">
      <c r="A540" s="57">
        <v>90</v>
      </c>
      <c r="B540" s="37">
        <v>88</v>
      </c>
      <c r="C540" s="37">
        <v>89</v>
      </c>
      <c r="D540" s="37">
        <v>80</v>
      </c>
      <c r="E540" s="37">
        <v>85</v>
      </c>
      <c r="F540" s="37">
        <v>82</v>
      </c>
      <c r="G540" s="37">
        <v>85</v>
      </c>
      <c r="H540" s="37">
        <v>92</v>
      </c>
      <c r="I540" s="37"/>
      <c r="J540" s="37"/>
      <c r="K540" s="37"/>
      <c r="L540" s="64"/>
      <c r="M540" s="64"/>
      <c r="N540" s="64"/>
      <c r="O540" s="64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22.2" x14ac:dyDescent="0.25">
      <c r="A541" s="82" t="s">
        <v>672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3.2" x14ac:dyDescent="0.25">
      <c r="A542" s="28" t="s">
        <v>673</v>
      </c>
      <c r="B542" s="40" t="s">
        <v>2</v>
      </c>
      <c r="C542" s="40">
        <v>13</v>
      </c>
      <c r="D542" s="40" t="s">
        <v>3</v>
      </c>
      <c r="E542" s="40" t="s">
        <v>674</v>
      </c>
      <c r="F542" s="40" t="s">
        <v>5</v>
      </c>
      <c r="G542" s="17">
        <f>(A544*A545+B544*B545+C544*C545+D544*D545+E544*E545+F544*F545+G544*G545+H544*H545+I544*I545+J544*J545)/C542</f>
        <v>81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3.2" x14ac:dyDescent="0.25">
      <c r="A543" s="51" t="s">
        <v>675</v>
      </c>
      <c r="B543" s="51" t="s">
        <v>676</v>
      </c>
      <c r="C543" s="51" t="s">
        <v>677</v>
      </c>
      <c r="D543" s="51" t="s">
        <v>678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3.2" x14ac:dyDescent="0.2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3.2" x14ac:dyDescent="0.25">
      <c r="A545" s="37">
        <v>86</v>
      </c>
      <c r="B545" s="37">
        <v>87</v>
      </c>
      <c r="C545" s="37">
        <v>90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3.2" x14ac:dyDescent="0.2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3.2" x14ac:dyDescent="0.25">
      <c r="A547" s="28" t="s">
        <v>679</v>
      </c>
      <c r="B547" s="40" t="s">
        <v>2</v>
      </c>
      <c r="C547" s="40">
        <v>39</v>
      </c>
      <c r="D547" s="40" t="s">
        <v>3</v>
      </c>
      <c r="E547" s="40" t="s">
        <v>674</v>
      </c>
      <c r="F547" s="40" t="s">
        <v>5</v>
      </c>
      <c r="G547" s="17">
        <f>(A549*A550+B549*B550+C549*C550+D549*D550+E549*E550+F549*F550+G549*G550+H549*H550+I549*I550+J549*J550)/C547</f>
        <v>88.615384615384613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3.2" x14ac:dyDescent="0.25">
      <c r="A548" s="40" t="s">
        <v>680</v>
      </c>
      <c r="B548" s="40" t="s">
        <v>681</v>
      </c>
      <c r="C548" s="40" t="s">
        <v>682</v>
      </c>
      <c r="D548" s="40" t="s">
        <v>683</v>
      </c>
      <c r="E548" s="40" t="s">
        <v>684</v>
      </c>
      <c r="F548" s="40" t="s">
        <v>685</v>
      </c>
      <c r="G548" s="40" t="s">
        <v>686</v>
      </c>
      <c r="H548" s="40" t="s">
        <v>687</v>
      </c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3.2" x14ac:dyDescent="0.2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3.2" x14ac:dyDescent="0.25">
      <c r="A550" s="37">
        <v>84</v>
      </c>
      <c r="B550" s="37">
        <v>85</v>
      </c>
      <c r="C550" s="37">
        <v>95</v>
      </c>
      <c r="D550" s="37">
        <v>81</v>
      </c>
      <c r="E550" s="37">
        <v>96</v>
      </c>
      <c r="F550" s="37">
        <v>89</v>
      </c>
      <c r="G550" s="37">
        <v>88</v>
      </c>
      <c r="H550" s="37">
        <v>87</v>
      </c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3.2" x14ac:dyDescent="0.2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3.2" x14ac:dyDescent="0.25">
      <c r="A552" s="28" t="s">
        <v>688</v>
      </c>
      <c r="B552" s="40" t="s">
        <v>2</v>
      </c>
      <c r="C552" s="40">
        <v>31</v>
      </c>
      <c r="D552" s="40" t="s">
        <v>3</v>
      </c>
      <c r="E552" s="40" t="s">
        <v>689</v>
      </c>
      <c r="F552" s="40" t="s">
        <v>5</v>
      </c>
      <c r="G552" s="17">
        <f>(A554*A555+B554*B555+C554*C555+D554*D555+E554*E555+F554*F555+G554*G555+H554*H555+I554*I555+J554*J555)/C552</f>
        <v>88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3.2" x14ac:dyDescent="0.25">
      <c r="A553" s="51" t="s">
        <v>690</v>
      </c>
      <c r="B553" s="51" t="s">
        <v>691</v>
      </c>
      <c r="C553" s="51" t="s">
        <v>692</v>
      </c>
      <c r="D553" s="51" t="s">
        <v>693</v>
      </c>
      <c r="E553" s="51" t="s">
        <v>695</v>
      </c>
      <c r="F553" s="51" t="s">
        <v>987</v>
      </c>
      <c r="G553" s="51" t="s">
        <v>687</v>
      </c>
      <c r="H553" s="51" t="s">
        <v>694</v>
      </c>
      <c r="I553" s="51"/>
      <c r="J553" s="51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3.2" x14ac:dyDescent="0.2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9" customFormat="1" ht="13.2" x14ac:dyDescent="0.25">
      <c r="A555" s="37">
        <v>85</v>
      </c>
      <c r="B555" s="37">
        <v>76</v>
      </c>
      <c r="C555" s="37">
        <v>95</v>
      </c>
      <c r="D555" s="37">
        <v>93</v>
      </c>
      <c r="E555" s="37">
        <v>85</v>
      </c>
      <c r="F555" s="37">
        <v>80</v>
      </c>
      <c r="G555" s="37">
        <v>87</v>
      </c>
      <c r="H555" s="37">
        <v>91</v>
      </c>
      <c r="I555" s="37"/>
      <c r="J555" s="37"/>
      <c r="K555" s="37"/>
      <c r="L555" s="37"/>
      <c r="M555" s="37"/>
      <c r="N555" s="37"/>
      <c r="O555" s="37"/>
      <c r="P555" s="63"/>
      <c r="Q555" s="66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  <c r="AF555" s="63"/>
      <c r="AG555" s="63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  <c r="AV555" s="63"/>
      <c r="AW555" s="63"/>
      <c r="AX555" s="63"/>
      <c r="AY555" s="63"/>
      <c r="AZ555" s="63"/>
      <c r="BA555" s="63"/>
      <c r="BB555" s="63"/>
      <c r="BC555" s="63"/>
      <c r="BD555" s="63"/>
      <c r="BE555" s="63"/>
      <c r="BF555" s="63"/>
      <c r="BG555" s="63"/>
      <c r="BH555" s="63"/>
      <c r="BI555" s="63"/>
      <c r="BJ555" s="63"/>
      <c r="BK555" s="63"/>
      <c r="BL555" s="63"/>
    </row>
    <row r="556" spans="1:64" s="9" customFormat="1" ht="13.2" x14ac:dyDescent="0.2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63"/>
      <c r="Q556" s="66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  <c r="AF556" s="63"/>
      <c r="AG556" s="63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  <c r="AV556" s="63"/>
      <c r="AW556" s="63"/>
      <c r="AX556" s="63"/>
      <c r="AY556" s="63"/>
      <c r="AZ556" s="63"/>
      <c r="BA556" s="63"/>
      <c r="BB556" s="63"/>
      <c r="BC556" s="63"/>
      <c r="BD556" s="63"/>
      <c r="BE556" s="63"/>
      <c r="BF556" s="63"/>
      <c r="BG556" s="63"/>
      <c r="BH556" s="63"/>
      <c r="BI556" s="63"/>
      <c r="BJ556" s="63"/>
      <c r="BK556" s="63"/>
      <c r="BL556" s="63"/>
    </row>
    <row r="557" spans="1:64" s="9" customFormat="1" ht="13.2" x14ac:dyDescent="0.25">
      <c r="A557" s="28" t="s">
        <v>696</v>
      </c>
      <c r="B557" s="40" t="s">
        <v>2</v>
      </c>
      <c r="C557" s="40">
        <v>31</v>
      </c>
      <c r="D557" s="40" t="s">
        <v>3</v>
      </c>
      <c r="E557" s="40" t="s">
        <v>697</v>
      </c>
      <c r="F557" s="40" t="s">
        <v>5</v>
      </c>
      <c r="G557" s="17">
        <f>(A559*A560+B559*B560+C559*C560+D559*D560+E559*E560+F559*F560+G559*G560+H559*H560+I559*I560+J559*J560)/C557</f>
        <v>89.741935483870961</v>
      </c>
      <c r="H557" s="40"/>
      <c r="I557" s="40"/>
      <c r="J557" s="40"/>
      <c r="K557" s="40"/>
      <c r="L557" s="40"/>
      <c r="M557" s="40"/>
      <c r="N557" s="40"/>
      <c r="O557" s="40"/>
      <c r="P557" s="63"/>
      <c r="Q557" s="66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  <c r="AF557" s="63"/>
      <c r="AG557" s="63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  <c r="AV557" s="63"/>
      <c r="AW557" s="63"/>
      <c r="AX557" s="63"/>
      <c r="AY557" s="63"/>
      <c r="AZ557" s="63"/>
      <c r="BA557" s="63"/>
      <c r="BB557" s="63"/>
      <c r="BC557" s="63"/>
      <c r="BD557" s="63"/>
      <c r="BE557" s="63"/>
      <c r="BF557" s="63"/>
      <c r="BG557" s="63"/>
      <c r="BH557" s="63"/>
      <c r="BI557" s="63"/>
      <c r="BJ557" s="63"/>
      <c r="BK557" s="63"/>
      <c r="BL557" s="63"/>
    </row>
    <row r="558" spans="1:64" s="9" customFormat="1" ht="13.2" x14ac:dyDescent="0.25">
      <c r="A558" s="40" t="s">
        <v>698</v>
      </c>
      <c r="B558" s="40" t="s">
        <v>699</v>
      </c>
      <c r="C558" s="40" t="s">
        <v>695</v>
      </c>
      <c r="D558" s="40" t="s">
        <v>607</v>
      </c>
      <c r="E558" s="40" t="s">
        <v>700</v>
      </c>
      <c r="F558" s="40" t="s">
        <v>701</v>
      </c>
      <c r="G558" s="40" t="s">
        <v>984</v>
      </c>
      <c r="H558" s="40" t="s">
        <v>702</v>
      </c>
      <c r="I558" s="40" t="s">
        <v>703</v>
      </c>
      <c r="J558" s="40"/>
      <c r="K558" s="40"/>
      <c r="L558" s="40"/>
      <c r="M558" s="40"/>
      <c r="N558" s="40"/>
      <c r="O558" s="40"/>
      <c r="P558" s="63"/>
      <c r="Q558" s="66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  <c r="AV558" s="63"/>
      <c r="AW558" s="63"/>
      <c r="AX558" s="63"/>
      <c r="AY558" s="63"/>
      <c r="AZ558" s="63"/>
      <c r="BA558" s="63"/>
      <c r="BB558" s="63"/>
      <c r="BC558" s="63"/>
      <c r="BD558" s="63"/>
      <c r="BE558" s="63"/>
      <c r="BF558" s="63"/>
      <c r="BG558" s="63"/>
      <c r="BH558" s="63"/>
      <c r="BI558" s="63"/>
      <c r="BJ558" s="63"/>
      <c r="BK558" s="63"/>
      <c r="BL558" s="63"/>
    </row>
    <row r="559" spans="1:64" s="10" customFormat="1" ht="13.2" x14ac:dyDescent="0.2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63"/>
      <c r="Q559" s="66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  <c r="AV559" s="63"/>
      <c r="AW559" s="63"/>
      <c r="AX559" s="63"/>
      <c r="AY559" s="63"/>
      <c r="AZ559" s="63"/>
      <c r="BA559" s="63"/>
      <c r="BB559" s="63"/>
      <c r="BC559" s="63"/>
      <c r="BD559" s="63"/>
      <c r="BE559" s="63"/>
      <c r="BF559" s="63"/>
      <c r="BG559" s="63"/>
      <c r="BH559" s="63"/>
      <c r="BI559" s="63"/>
      <c r="BJ559" s="63"/>
      <c r="BK559" s="63"/>
      <c r="BL559" s="63"/>
    </row>
    <row r="560" spans="1:64" s="1" customFormat="1" ht="12" x14ac:dyDescent="0.15">
      <c r="A560" s="37">
        <v>94</v>
      </c>
      <c r="B560" s="37">
        <v>89</v>
      </c>
      <c r="C560" s="37">
        <v>85</v>
      </c>
      <c r="D560" s="37">
        <v>92</v>
      </c>
      <c r="E560" s="37">
        <v>90</v>
      </c>
      <c r="F560" s="37">
        <v>88</v>
      </c>
      <c r="G560" s="37">
        <v>84</v>
      </c>
      <c r="H560" s="37">
        <v>90</v>
      </c>
      <c r="I560" s="37">
        <v>96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 x14ac:dyDescent="0.1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 x14ac:dyDescent="0.15">
      <c r="A562" s="28" t="s">
        <v>704</v>
      </c>
      <c r="B562" s="40" t="s">
        <v>2</v>
      </c>
      <c r="C562" s="40">
        <v>37</v>
      </c>
      <c r="D562" s="40" t="s">
        <v>3</v>
      </c>
      <c r="E562" s="40" t="s">
        <v>653</v>
      </c>
      <c r="F562" s="40" t="s">
        <v>5</v>
      </c>
      <c r="G562" s="17">
        <f>(A564*A565+B564*B565+C564*C565+D564*D565+E564*E565+F564*F565+G564*G565+H564*H565+I564*I565+J564*J565)/C562</f>
        <v>87.081081081081081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 x14ac:dyDescent="0.15">
      <c r="A563" s="40" t="s">
        <v>705</v>
      </c>
      <c r="B563" s="40" t="s">
        <v>698</v>
      </c>
      <c r="C563" s="40" t="s">
        <v>699</v>
      </c>
      <c r="D563" s="40" t="s">
        <v>983</v>
      </c>
      <c r="E563" s="40" t="s">
        <v>700</v>
      </c>
      <c r="F563" s="40" t="s">
        <v>625</v>
      </c>
      <c r="G563" s="40" t="s">
        <v>706</v>
      </c>
      <c r="H563" s="40" t="s">
        <v>703</v>
      </c>
      <c r="I563" s="40" t="s">
        <v>621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 x14ac:dyDescent="0.15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 x14ac:dyDescent="0.15">
      <c r="A565" s="37">
        <v>90</v>
      </c>
      <c r="B565" s="37">
        <v>94</v>
      </c>
      <c r="C565" s="37">
        <v>89</v>
      </c>
      <c r="D565" s="37">
        <v>87</v>
      </c>
      <c r="E565" s="37">
        <v>90</v>
      </c>
      <c r="F565" s="37">
        <v>69</v>
      </c>
      <c r="G565" s="37">
        <v>84</v>
      </c>
      <c r="H565" s="37">
        <v>96</v>
      </c>
      <c r="I565" s="37">
        <v>88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 x14ac:dyDescent="0.15">
      <c r="A567" s="14" t="s">
        <v>707</v>
      </c>
      <c r="B567" s="18" t="s">
        <v>2</v>
      </c>
      <c r="C567" s="18">
        <v>25</v>
      </c>
      <c r="D567" s="18" t="s">
        <v>3</v>
      </c>
      <c r="E567" s="69" t="s">
        <v>708</v>
      </c>
      <c r="F567" s="18" t="s">
        <v>5</v>
      </c>
      <c r="G567" s="17">
        <f>(A569*A570+B569*B570+C569*C570+D569*D570+E569*E570+F569*F570+G569*G570+H569*H570+I569*I570+J569*J570)/C567</f>
        <v>88.44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 x14ac:dyDescent="0.15">
      <c r="A568" s="18" t="s">
        <v>709</v>
      </c>
      <c r="B568" s="18" t="s">
        <v>710</v>
      </c>
      <c r="C568" s="18" t="s">
        <v>711</v>
      </c>
      <c r="D568" s="18" t="s">
        <v>712</v>
      </c>
      <c r="E568" s="18" t="s">
        <v>713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 x14ac:dyDescent="0.15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 x14ac:dyDescent="0.15">
      <c r="A570" s="19">
        <v>96</v>
      </c>
      <c r="B570" s="19">
        <v>87</v>
      </c>
      <c r="C570" s="19">
        <v>88</v>
      </c>
      <c r="D570" s="19">
        <v>86</v>
      </c>
      <c r="E570" s="19">
        <v>90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 x14ac:dyDescent="0.1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 x14ac:dyDescent="0.15">
      <c r="A572" s="14" t="s">
        <v>714</v>
      </c>
      <c r="B572" s="18" t="s">
        <v>2</v>
      </c>
      <c r="C572" s="18">
        <v>30</v>
      </c>
      <c r="D572" s="18" t="s">
        <v>3</v>
      </c>
      <c r="E572" s="18" t="s">
        <v>662</v>
      </c>
      <c r="F572" s="18" t="s">
        <v>5</v>
      </c>
      <c r="G572" s="17">
        <f>(A574*A575+B574*B575+C574*C575+D574*D575+E574*E575+F574*F575+G574*G575+H574*H575+I574*I575+J574*J575)/C572</f>
        <v>87.033333333333331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 x14ac:dyDescent="0.15">
      <c r="A573" s="18" t="s">
        <v>678</v>
      </c>
      <c r="B573" s="18" t="s">
        <v>715</v>
      </c>
      <c r="C573" s="18" t="s">
        <v>716</v>
      </c>
      <c r="D573" s="18" t="s">
        <v>717</v>
      </c>
      <c r="E573" s="18" t="s">
        <v>718</v>
      </c>
      <c r="F573" s="18" t="s">
        <v>676</v>
      </c>
      <c r="G573" s="18" t="s">
        <v>997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 x14ac:dyDescent="0.15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 x14ac:dyDescent="0.15">
      <c r="A575" s="19">
        <v>86</v>
      </c>
      <c r="B575" s="19">
        <v>85</v>
      </c>
      <c r="C575" s="19">
        <v>91</v>
      </c>
      <c r="D575" s="19">
        <v>92</v>
      </c>
      <c r="E575" s="19">
        <v>81</v>
      </c>
      <c r="F575" s="19">
        <v>87</v>
      </c>
      <c r="G575" s="19">
        <v>83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2" x14ac:dyDescent="0.15">
      <c r="A576" s="83" t="s">
        <v>719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 x14ac:dyDescent="0.15">
      <c r="A577" s="14" t="s">
        <v>720</v>
      </c>
      <c r="B577" s="18" t="s">
        <v>2</v>
      </c>
      <c r="C577" s="18">
        <v>6</v>
      </c>
      <c r="D577" s="18" t="s">
        <v>3</v>
      </c>
      <c r="E577" s="22" t="s">
        <v>721</v>
      </c>
      <c r="F577" s="18" t="s">
        <v>5</v>
      </c>
      <c r="G577" s="17">
        <f>(A579*A580+B579*B580+C579*C580+D579*D580+E579*E580+F579*F580+G579*G580+H579*H580+I579*I580+J579*J580)/C577</f>
        <v>92.5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 x14ac:dyDescent="0.15">
      <c r="A578" s="22" t="s">
        <v>722</v>
      </c>
      <c r="B578" s="22" t="s">
        <v>723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 x14ac:dyDescent="0.15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3.2" x14ac:dyDescent="0.25">
      <c r="A580" s="19">
        <v>93</v>
      </c>
      <c r="B580" s="31">
        <v>90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3.2" x14ac:dyDescent="0.2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 x14ac:dyDescent="0.15">
      <c r="A582" s="14" t="s">
        <v>724</v>
      </c>
      <c r="B582" s="18" t="s">
        <v>2</v>
      </c>
      <c r="C582" s="18">
        <v>9</v>
      </c>
      <c r="D582" s="18" t="s">
        <v>3</v>
      </c>
      <c r="E582" s="18" t="s">
        <v>725</v>
      </c>
      <c r="F582" s="18" t="s">
        <v>5</v>
      </c>
      <c r="G582" s="17">
        <f>(A584*A585+B584*B585+C584*C585+D584*D585+E584*E585+F584*F585+G584*G585+H584*H585+I584*I585+J584*J585)/C582</f>
        <v>90.444444444444443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 x14ac:dyDescent="0.15">
      <c r="A583" s="22" t="s">
        <v>726</v>
      </c>
      <c r="B583" s="22" t="s">
        <v>723</v>
      </c>
      <c r="C583" s="18" t="s">
        <v>967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 x14ac:dyDescent="0.15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3.2" x14ac:dyDescent="0.25">
      <c r="A585" s="19">
        <v>92</v>
      </c>
      <c r="B585" s="19">
        <v>90</v>
      </c>
      <c r="C585" s="19">
        <v>90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3.2" x14ac:dyDescent="0.2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3.2" x14ac:dyDescent="0.25">
      <c r="A587" s="14" t="s">
        <v>728</v>
      </c>
      <c r="B587" s="18" t="s">
        <v>2</v>
      </c>
      <c r="C587" s="33">
        <v>13</v>
      </c>
      <c r="D587" s="18" t="s">
        <v>3</v>
      </c>
      <c r="E587" s="18" t="s">
        <v>725</v>
      </c>
      <c r="F587" s="18" t="s">
        <v>5</v>
      </c>
      <c r="G587" s="17">
        <f>(A589*A590+B589*B590+C589*C590+D589*D590+E589*E590+F589*F590+G589*G590+H589*H590+I589*I590+J589*J590)/C587</f>
        <v>94.307692307692307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 x14ac:dyDescent="0.15">
      <c r="A588" s="15" t="s">
        <v>729</v>
      </c>
      <c r="B588" s="18" t="s">
        <v>730</v>
      </c>
      <c r="C588" s="18" t="s">
        <v>731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3.2" x14ac:dyDescent="0.2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3.2" x14ac:dyDescent="0.25">
      <c r="A590" s="19">
        <v>98</v>
      </c>
      <c r="B590" s="19">
        <v>89</v>
      </c>
      <c r="C590" s="19">
        <v>94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3.2" x14ac:dyDescent="0.2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 x14ac:dyDescent="0.15">
      <c r="A592" s="14" t="s">
        <v>732</v>
      </c>
      <c r="B592" s="18" t="s">
        <v>2</v>
      </c>
      <c r="C592" s="18">
        <v>23</v>
      </c>
      <c r="D592" s="18" t="s">
        <v>3</v>
      </c>
      <c r="E592" s="18" t="s">
        <v>733</v>
      </c>
      <c r="F592" s="18" t="s">
        <v>5</v>
      </c>
      <c r="G592" s="17">
        <f>(A594*A595+B594*B595+C594*C595+D594*D595+E594*E595+F594*F595+G594*G595+H594*H595+I594*I595+J594*J595)/C592</f>
        <v>90.086956521739125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 x14ac:dyDescent="0.15">
      <c r="A593" s="22" t="s">
        <v>734</v>
      </c>
      <c r="B593" s="18" t="s">
        <v>735</v>
      </c>
      <c r="C593" s="18" t="s">
        <v>736</v>
      </c>
      <c r="D593" s="18" t="s">
        <v>737</v>
      </c>
      <c r="E593" s="18" t="s">
        <v>738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3.2" x14ac:dyDescent="0.2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3.2" x14ac:dyDescent="0.25">
      <c r="A595" s="19">
        <v>89</v>
      </c>
      <c r="B595" s="19">
        <v>90</v>
      </c>
      <c r="C595" s="19">
        <v>91</v>
      </c>
      <c r="D595" s="19">
        <v>84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3.2" x14ac:dyDescent="0.2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 x14ac:dyDescent="0.15">
      <c r="A597" s="14" t="s">
        <v>739</v>
      </c>
      <c r="B597" s="18" t="s">
        <v>202</v>
      </c>
      <c r="C597" s="18">
        <v>35</v>
      </c>
      <c r="D597" s="18" t="s">
        <v>3</v>
      </c>
      <c r="E597" s="18" t="s">
        <v>740</v>
      </c>
      <c r="F597" s="18" t="s">
        <v>5</v>
      </c>
      <c r="G597" s="17">
        <f>(A599*A600+B599*B600+C599*C600+D599*D600+E599*E600+F599*F600+G599*G600+H599*H600+I599*I600+J599*J600)/C597</f>
        <v>85.314285714285717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 x14ac:dyDescent="0.15">
      <c r="A598" s="22" t="s">
        <v>741</v>
      </c>
      <c r="B598" s="18" t="s">
        <v>742</v>
      </c>
      <c r="C598" s="18" t="s">
        <v>743</v>
      </c>
      <c r="D598" s="18" t="s">
        <v>744</v>
      </c>
      <c r="E598" s="18" t="s">
        <v>745</v>
      </c>
      <c r="F598" s="18" t="s">
        <v>746</v>
      </c>
      <c r="G598" s="18" t="s">
        <v>726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 x14ac:dyDescent="0.15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3.2" x14ac:dyDescent="0.25">
      <c r="A600" s="31">
        <v>86</v>
      </c>
      <c r="B600" s="19">
        <v>60</v>
      </c>
      <c r="C600" s="19">
        <v>94</v>
      </c>
      <c r="D600" s="19">
        <v>84</v>
      </c>
      <c r="E600" s="19">
        <v>98</v>
      </c>
      <c r="F600" s="19">
        <v>84</v>
      </c>
      <c r="G600" s="19">
        <v>92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 x14ac:dyDescent="0.1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 x14ac:dyDescent="0.15">
      <c r="A602" s="14" t="s">
        <v>747</v>
      </c>
      <c r="B602" s="18" t="s">
        <v>202</v>
      </c>
      <c r="C602" s="18">
        <v>15</v>
      </c>
      <c r="D602" s="18" t="s">
        <v>3</v>
      </c>
      <c r="E602" s="22" t="s">
        <v>748</v>
      </c>
      <c r="F602" s="18" t="s">
        <v>5</v>
      </c>
      <c r="G602" s="17">
        <f>(A604*A605+B604*B605+C604*C605+D604*D605+E604*E605+F604*F605+G604*G605+H604*H605+I604*I605+J604*J605)/C602</f>
        <v>89.733333333333334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 x14ac:dyDescent="0.15">
      <c r="A603" s="22" t="s">
        <v>749</v>
      </c>
      <c r="B603" s="22" t="s">
        <v>750</v>
      </c>
      <c r="C603" s="18" t="s">
        <v>751</v>
      </c>
      <c r="D603" s="18" t="s">
        <v>752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3.2" x14ac:dyDescent="0.2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3.2" x14ac:dyDescent="0.25">
      <c r="A605" s="19">
        <v>83</v>
      </c>
      <c r="B605" s="19">
        <v>93</v>
      </c>
      <c r="C605" s="19">
        <v>92</v>
      </c>
      <c r="D605" s="19">
        <v>95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3.2" x14ac:dyDescent="0.2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 x14ac:dyDescent="0.15">
      <c r="A607" s="14" t="s">
        <v>753</v>
      </c>
      <c r="B607" s="18" t="s">
        <v>202</v>
      </c>
      <c r="C607" s="18">
        <v>23</v>
      </c>
      <c r="D607" s="18" t="s">
        <v>3</v>
      </c>
      <c r="E607" s="18" t="s">
        <v>754</v>
      </c>
      <c r="F607" s="18" t="s">
        <v>5</v>
      </c>
      <c r="G607" s="17">
        <f>(A609*A610+B609*B610+C609*C610+D609*D610+E609*E610+F609*F610+G609*G610+H609*H610+I609*I610+J609*J610)/C607</f>
        <v>91.391304347826093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 x14ac:dyDescent="0.15">
      <c r="A608" s="15" t="s">
        <v>755</v>
      </c>
      <c r="B608" s="15" t="s">
        <v>756</v>
      </c>
      <c r="C608" s="15" t="s">
        <v>757</v>
      </c>
      <c r="D608" s="22" t="s">
        <v>758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3.2" x14ac:dyDescent="0.2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 x14ac:dyDescent="0.15">
      <c r="A610" s="19">
        <v>94</v>
      </c>
      <c r="B610" s="19">
        <v>87</v>
      </c>
      <c r="C610" s="19">
        <v>90</v>
      </c>
      <c r="D610" s="19">
        <v>95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 x14ac:dyDescent="0.1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3.2" x14ac:dyDescent="0.25">
      <c r="A612" s="14" t="s">
        <v>759</v>
      </c>
      <c r="B612" s="18" t="s">
        <v>202</v>
      </c>
      <c r="C612" s="18">
        <v>24</v>
      </c>
      <c r="D612" s="18" t="s">
        <v>3</v>
      </c>
      <c r="E612" s="18" t="s">
        <v>754</v>
      </c>
      <c r="F612" s="18" t="s">
        <v>5</v>
      </c>
      <c r="G612" s="17">
        <f>(A614*A615+B614*B615+C614*C615+D614*D615+E614*E615+F614*F615+G614*G615+H614*H615+I614*I615+J614*J615)/C612</f>
        <v>83.625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 x14ac:dyDescent="0.15">
      <c r="A613" s="15" t="s">
        <v>760</v>
      </c>
      <c r="B613" s="15" t="s">
        <v>761</v>
      </c>
      <c r="C613" s="15" t="s">
        <v>727</v>
      </c>
      <c r="D613" s="18" t="s">
        <v>762</v>
      </c>
      <c r="E613" s="18" t="s">
        <v>763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 x14ac:dyDescent="0.15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 x14ac:dyDescent="0.15">
      <c r="A615" s="19">
        <v>90</v>
      </c>
      <c r="B615" s="19">
        <v>82</v>
      </c>
      <c r="C615" s="19">
        <v>94</v>
      </c>
      <c r="D615" s="19">
        <v>67</v>
      </c>
      <c r="E615" s="19">
        <v>91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 x14ac:dyDescent="0.15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 x14ac:dyDescent="0.15">
      <c r="A617" s="14" t="s">
        <v>764</v>
      </c>
      <c r="B617" s="18" t="s">
        <v>202</v>
      </c>
      <c r="C617" s="18">
        <v>25</v>
      </c>
      <c r="D617" s="18" t="s">
        <v>3</v>
      </c>
      <c r="E617" s="18" t="s">
        <v>765</v>
      </c>
      <c r="F617" s="18" t="s">
        <v>5</v>
      </c>
      <c r="G617" s="17">
        <f>(A619*A620+B619*B620+C619*C620+D619*D620+E619*E620+F619*F620+G619*G620+H619*H620+I619*I620+J619*J620)/C617</f>
        <v>87.68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 x14ac:dyDescent="0.15">
      <c r="A618" s="15" t="s">
        <v>766</v>
      </c>
      <c r="B618" s="15" t="s">
        <v>767</v>
      </c>
      <c r="C618" s="18" t="s">
        <v>768</v>
      </c>
      <c r="D618" s="15" t="s">
        <v>769</v>
      </c>
      <c r="E618" s="18" t="s">
        <v>770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 x14ac:dyDescent="0.15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3.2" x14ac:dyDescent="0.25">
      <c r="A620" s="31">
        <v>96</v>
      </c>
      <c r="B620" s="19">
        <v>95</v>
      </c>
      <c r="C620" s="19">
        <v>90</v>
      </c>
      <c r="D620" s="19">
        <v>78</v>
      </c>
      <c r="E620" s="19">
        <v>74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3.2" x14ac:dyDescent="0.2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 x14ac:dyDescent="0.15">
      <c r="A622" s="14" t="s">
        <v>771</v>
      </c>
      <c r="B622" s="18" t="s">
        <v>202</v>
      </c>
      <c r="C622" s="18">
        <v>15</v>
      </c>
      <c r="D622" s="18" t="s">
        <v>3</v>
      </c>
      <c r="E622" s="18" t="s">
        <v>772</v>
      </c>
      <c r="F622" s="18" t="s">
        <v>5</v>
      </c>
      <c r="G622" s="17">
        <f>(A624*A625+B624*B625+C624*C625+D624*D625+E624*E625+F624*F625+G624*G625+H624*H625+I624*I625+J624*J625)/C622</f>
        <v>93.666666666666671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 x14ac:dyDescent="0.15">
      <c r="A623" s="15" t="s">
        <v>773</v>
      </c>
      <c r="B623" s="15" t="s">
        <v>774</v>
      </c>
      <c r="C623" s="15" t="s">
        <v>775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 x14ac:dyDescent="0.15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3.2" x14ac:dyDescent="0.25">
      <c r="A625" s="31">
        <v>95</v>
      </c>
      <c r="B625" s="19">
        <v>91</v>
      </c>
      <c r="C625" s="19">
        <v>95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3.2" x14ac:dyDescent="0.2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3.2" x14ac:dyDescent="0.25">
      <c r="A627" s="14" t="s">
        <v>776</v>
      </c>
      <c r="B627" s="18" t="s">
        <v>202</v>
      </c>
      <c r="C627" s="18">
        <v>27</v>
      </c>
      <c r="D627" s="18" t="s">
        <v>3</v>
      </c>
      <c r="E627" s="18" t="s">
        <v>777</v>
      </c>
      <c r="F627" s="18" t="s">
        <v>5</v>
      </c>
      <c r="G627" s="17">
        <f>(A629*A630+B629*B630+C629*C630+D629*D630+E629*E630+F629*F630+G629*G630+H629*H630+I629*I630+J629*J630)/C627</f>
        <v>86.592592592592595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 x14ac:dyDescent="0.15">
      <c r="A628" s="15" t="s">
        <v>778</v>
      </c>
      <c r="B628" s="15" t="s">
        <v>779</v>
      </c>
      <c r="C628" s="15" t="s">
        <v>752</v>
      </c>
      <c r="D628" s="18" t="s">
        <v>780</v>
      </c>
      <c r="E628" s="18" t="s">
        <v>781</v>
      </c>
      <c r="F628" s="18" t="s">
        <v>782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 x14ac:dyDescent="0.15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 x14ac:dyDescent="0.15">
      <c r="A630" s="19">
        <v>93</v>
      </c>
      <c r="B630" s="19">
        <v>94</v>
      </c>
      <c r="C630" s="19">
        <v>90</v>
      </c>
      <c r="D630" s="19">
        <v>86</v>
      </c>
      <c r="E630" s="19">
        <v>87</v>
      </c>
      <c r="F630" s="19">
        <v>44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 x14ac:dyDescent="0.15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3.2" x14ac:dyDescent="0.25">
      <c r="A632" s="14" t="s">
        <v>783</v>
      </c>
      <c r="B632" s="18" t="s">
        <v>202</v>
      </c>
      <c r="C632" s="18">
        <v>24</v>
      </c>
      <c r="D632" s="18" t="s">
        <v>3</v>
      </c>
      <c r="E632" s="18" t="s">
        <v>777</v>
      </c>
      <c r="F632" s="18" t="s">
        <v>5</v>
      </c>
      <c r="G632" s="17">
        <f>(A634*A635+B634*B635+C634*C635+D634*D635+E634*E635+F634*F635+G634*G635+H634*H635+I634*I635+J634*J635)/C632</f>
        <v>70.833333333333329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 x14ac:dyDescent="0.15">
      <c r="A633" s="15" t="s">
        <v>784</v>
      </c>
      <c r="B633" s="15" t="s">
        <v>785</v>
      </c>
      <c r="C633" s="15" t="s">
        <v>782</v>
      </c>
      <c r="D633" s="15" t="s">
        <v>786</v>
      </c>
      <c r="E633" s="22" t="s">
        <v>787</v>
      </c>
      <c r="F633" s="22" t="s">
        <v>752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 x14ac:dyDescent="0.15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3.2" x14ac:dyDescent="0.25">
      <c r="A635" s="19">
        <v>37</v>
      </c>
      <c r="B635" s="19">
        <v>85</v>
      </c>
      <c r="C635" s="19">
        <v>44</v>
      </c>
      <c r="D635" s="19">
        <v>83</v>
      </c>
      <c r="E635" s="31">
        <v>82</v>
      </c>
      <c r="F635" s="19">
        <v>90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3.2" x14ac:dyDescent="0.2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 x14ac:dyDescent="0.15">
      <c r="A637" s="14" t="s">
        <v>788</v>
      </c>
      <c r="B637" s="18" t="s">
        <v>202</v>
      </c>
      <c r="C637" s="18">
        <v>17</v>
      </c>
      <c r="D637" s="18" t="s">
        <v>3</v>
      </c>
      <c r="E637" s="18" t="s">
        <v>789</v>
      </c>
      <c r="F637" s="18" t="s">
        <v>5</v>
      </c>
      <c r="G637" s="17">
        <f>(A639*A640+B639*B640+C639*C640+D639*D640+E639*E640+F639*F640+G639*G640+H639*H640+I639*I640+J639*J640)/C637</f>
        <v>88.529411764705884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 x14ac:dyDescent="0.15">
      <c r="A638" s="15" t="s">
        <v>790</v>
      </c>
      <c r="B638" s="15" t="s">
        <v>763</v>
      </c>
      <c r="C638" s="22" t="s">
        <v>791</v>
      </c>
      <c r="D638" s="22" t="s">
        <v>792</v>
      </c>
      <c r="E638" s="22" t="s">
        <v>786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 x14ac:dyDescent="0.15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3.2" x14ac:dyDescent="0.25">
      <c r="A640" s="19">
        <v>84</v>
      </c>
      <c r="B640" s="19">
        <v>91</v>
      </c>
      <c r="C640" s="19">
        <v>87</v>
      </c>
      <c r="D640" s="19">
        <v>93</v>
      </c>
      <c r="E640" s="31">
        <v>83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 x14ac:dyDescent="0.15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 x14ac:dyDescent="0.15">
      <c r="A642" s="14" t="s">
        <v>793</v>
      </c>
      <c r="B642" s="18" t="s">
        <v>202</v>
      </c>
      <c r="C642" s="18">
        <v>16</v>
      </c>
      <c r="D642" s="18" t="s">
        <v>3</v>
      </c>
      <c r="E642" s="18" t="s">
        <v>794</v>
      </c>
      <c r="F642" s="18" t="s">
        <v>5</v>
      </c>
      <c r="G642" s="17">
        <f>(A644*A645+B644*B645+C644*C645+D644*D645+E644*E645+F644*F645+G644*G645+H644*H645+I644*I645+J644*J645)/C642</f>
        <v>91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 x14ac:dyDescent="0.15">
      <c r="A643" s="15" t="s">
        <v>795</v>
      </c>
      <c r="B643" s="15" t="s">
        <v>796</v>
      </c>
      <c r="C643" s="18" t="s">
        <v>797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 x14ac:dyDescent="0.15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3.2" x14ac:dyDescent="0.25">
      <c r="A645" s="31">
        <v>97</v>
      </c>
      <c r="B645" s="19">
        <v>92</v>
      </c>
      <c r="C645" s="19">
        <v>86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3.2" x14ac:dyDescent="0.2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3.2" x14ac:dyDescent="0.25">
      <c r="A647" s="14" t="s">
        <v>798</v>
      </c>
      <c r="B647" s="18" t="s">
        <v>202</v>
      </c>
      <c r="C647" s="18">
        <v>15</v>
      </c>
      <c r="D647" s="18" t="s">
        <v>3</v>
      </c>
      <c r="E647" s="18" t="s">
        <v>794</v>
      </c>
      <c r="F647" s="18" t="s">
        <v>5</v>
      </c>
      <c r="G647" s="17">
        <f>(A649*A650+B649*B650+C649*C650+D649*D650+E649*E650+F649*F650+G649*G650+H649*H650+I649*I650+J649*J650)/C647</f>
        <v>91.8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3.2" x14ac:dyDescent="0.25">
      <c r="A648" s="22" t="s">
        <v>791</v>
      </c>
      <c r="B648" s="22" t="s">
        <v>799</v>
      </c>
      <c r="C648" s="18" t="s">
        <v>800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3.2" x14ac:dyDescent="0.2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3.2" x14ac:dyDescent="0.25">
      <c r="A650" s="19">
        <v>87</v>
      </c>
      <c r="B650" s="19">
        <v>97</v>
      </c>
      <c r="C650" s="19">
        <v>91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3.2" x14ac:dyDescent="0.2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3.2" x14ac:dyDescent="0.25">
      <c r="A652" s="14" t="s">
        <v>801</v>
      </c>
      <c r="B652" s="18" t="s">
        <v>202</v>
      </c>
      <c r="C652" s="18">
        <v>37</v>
      </c>
      <c r="D652" s="18" t="s">
        <v>3</v>
      </c>
      <c r="E652" s="18" t="s">
        <v>802</v>
      </c>
      <c r="F652" s="18" t="s">
        <v>5</v>
      </c>
      <c r="G652" s="17">
        <f>(A654*A655+B654*B655+C654*C655+D654*D655+E654*E655+F654*F655+G654*G655+H654*H655+I654*I655+J654*J655)/C652</f>
        <v>89.729729729729726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 x14ac:dyDescent="0.15">
      <c r="A653" s="18" t="s">
        <v>960</v>
      </c>
      <c r="B653" s="18" t="s">
        <v>961</v>
      </c>
      <c r="C653" s="18" t="s">
        <v>962</v>
      </c>
      <c r="D653" s="18" t="s">
        <v>963</v>
      </c>
      <c r="E653" s="18" t="s">
        <v>964</v>
      </c>
      <c r="F653" s="18" t="s">
        <v>965</v>
      </c>
      <c r="G653" s="18" t="s">
        <v>966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 x14ac:dyDescent="0.15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 x14ac:dyDescent="0.15">
      <c r="A655" s="19">
        <v>97</v>
      </c>
      <c r="B655" s="19">
        <v>93</v>
      </c>
      <c r="C655" s="19">
        <v>93</v>
      </c>
      <c r="D655" s="19">
        <v>97</v>
      </c>
      <c r="E655" s="19">
        <v>87</v>
      </c>
      <c r="F655" s="19">
        <v>73</v>
      </c>
      <c r="G655" s="19">
        <v>90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 x14ac:dyDescent="0.15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 x14ac:dyDescent="0.15">
      <c r="A657" s="14" t="s">
        <v>803</v>
      </c>
      <c r="B657" s="18" t="s">
        <v>202</v>
      </c>
      <c r="C657" s="18">
        <v>16</v>
      </c>
      <c r="D657" s="18" t="s">
        <v>3</v>
      </c>
      <c r="E657" s="18" t="s">
        <v>804</v>
      </c>
      <c r="F657" s="18" t="s">
        <v>5</v>
      </c>
      <c r="G657" s="17">
        <f>(A659*A660+B659*B660+C659*C660+D659*D660+E659*E660+F659*F660+G659*G660+H659*H660+I659*I660+J659*J660)/C657</f>
        <v>90.8125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 x14ac:dyDescent="0.15">
      <c r="A658" s="22" t="s">
        <v>805</v>
      </c>
      <c r="B658" s="22" t="s">
        <v>806</v>
      </c>
      <c r="C658" s="18" t="s">
        <v>807</v>
      </c>
      <c r="D658" s="18" t="s">
        <v>808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 x14ac:dyDescent="0.15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 x14ac:dyDescent="0.15">
      <c r="A660" s="19">
        <v>91</v>
      </c>
      <c r="B660" s="19">
        <v>94</v>
      </c>
      <c r="C660" s="19">
        <v>84</v>
      </c>
      <c r="D660" s="19">
        <v>90</v>
      </c>
      <c r="E660" s="19">
        <v>83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 x14ac:dyDescent="0.15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3.2" x14ac:dyDescent="0.25">
      <c r="A662" s="14" t="s">
        <v>809</v>
      </c>
      <c r="B662" s="18" t="s">
        <v>202</v>
      </c>
      <c r="C662" s="18">
        <v>28</v>
      </c>
      <c r="D662" s="18" t="s">
        <v>3</v>
      </c>
      <c r="E662" s="18" t="s">
        <v>802</v>
      </c>
      <c r="F662" s="18" t="s">
        <v>5</v>
      </c>
      <c r="G662" s="17">
        <f>(A664*A665+B664*B665+C664*C665+D664*D665+E664*E665+F664*F665+G664*G665+H664*H665+I664*I665+J664*J665)/C662</f>
        <v>88.5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3.2" x14ac:dyDescent="0.25">
      <c r="A663" s="18" t="s">
        <v>810</v>
      </c>
      <c r="B663" s="18" t="s">
        <v>811</v>
      </c>
      <c r="C663" s="18" t="s">
        <v>812</v>
      </c>
      <c r="D663" s="18" t="s">
        <v>813</v>
      </c>
      <c r="E663" s="18" t="s">
        <v>814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3.2" x14ac:dyDescent="0.2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3.2" x14ac:dyDescent="0.25">
      <c r="A665" s="19">
        <v>97</v>
      </c>
      <c r="B665" s="19">
        <v>94</v>
      </c>
      <c r="C665" s="19">
        <v>97</v>
      </c>
      <c r="D665" s="19">
        <v>67</v>
      </c>
      <c r="E665" s="19">
        <v>89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3.2" x14ac:dyDescent="0.2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3.2" x14ac:dyDescent="0.25">
      <c r="A667" s="14" t="s">
        <v>815</v>
      </c>
      <c r="B667" s="18" t="s">
        <v>2</v>
      </c>
      <c r="C667" s="18">
        <v>27</v>
      </c>
      <c r="D667" s="18" t="s">
        <v>3</v>
      </c>
      <c r="E667" s="18" t="s">
        <v>816</v>
      </c>
      <c r="F667" s="18" t="s">
        <v>5</v>
      </c>
      <c r="G667" s="17">
        <f>(A669*A670+B669*B670+C669*C670+D669*D670+E669*E670+F669*F670+G669*G670+H669*H670+I669*I670+J669*J670)/C667</f>
        <v>88.481481481481481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 x14ac:dyDescent="0.15">
      <c r="A668" s="18" t="s">
        <v>817</v>
      </c>
      <c r="B668" s="18" t="s">
        <v>819</v>
      </c>
      <c r="C668" s="18" t="s">
        <v>820</v>
      </c>
      <c r="D668" s="18" t="s">
        <v>821</v>
      </c>
      <c r="E668" s="18" t="s">
        <v>822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3.2" x14ac:dyDescent="0.2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 x14ac:dyDescent="0.15">
      <c r="A670" s="19">
        <v>95</v>
      </c>
      <c r="B670" s="19">
        <v>87</v>
      </c>
      <c r="C670" s="19">
        <v>88</v>
      </c>
      <c r="D670" s="19">
        <v>81</v>
      </c>
      <c r="E670" s="19">
        <v>89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 x14ac:dyDescent="0.15">
      <c r="A672" s="14" t="s">
        <v>823</v>
      </c>
      <c r="B672" s="18" t="s">
        <v>2</v>
      </c>
      <c r="C672" s="18">
        <v>25</v>
      </c>
      <c r="D672" s="18" t="s">
        <v>3</v>
      </c>
      <c r="E672" s="18" t="s">
        <v>804</v>
      </c>
      <c r="F672" s="18" t="s">
        <v>5</v>
      </c>
      <c r="G672" s="17">
        <f>(A674*A675+B674*B675+C674*C675+D674*D675+E674*E675+F674*F675+G674*G675+H674*H675+I674*I675+J674*J675)/C672</f>
        <v>89.8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 x14ac:dyDescent="0.15">
      <c r="A673" s="18" t="s">
        <v>824</v>
      </c>
      <c r="B673" s="18" t="s">
        <v>825</v>
      </c>
      <c r="C673" s="18" t="s">
        <v>826</v>
      </c>
      <c r="D673" s="18" t="s">
        <v>827</v>
      </c>
      <c r="E673" s="18" t="s">
        <v>818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 x14ac:dyDescent="0.15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3.2" x14ac:dyDescent="0.25">
      <c r="A675" s="19">
        <v>87</v>
      </c>
      <c r="B675" s="19">
        <v>85</v>
      </c>
      <c r="C675" s="19">
        <v>89</v>
      </c>
      <c r="D675" s="19">
        <v>90</v>
      </c>
      <c r="E675" s="19">
        <v>94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 x14ac:dyDescent="0.1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 x14ac:dyDescent="0.15">
      <c r="A677" s="14" t="s">
        <v>828</v>
      </c>
      <c r="B677" s="18" t="s">
        <v>2</v>
      </c>
      <c r="C677" s="18">
        <v>28</v>
      </c>
      <c r="D677" s="18" t="s">
        <v>3</v>
      </c>
      <c r="E677" s="18" t="s">
        <v>829</v>
      </c>
      <c r="F677" s="18" t="s">
        <v>5</v>
      </c>
      <c r="G677" s="17">
        <f>(A679*A680+B679*B680+C679*C680+D679*D680+E679*E680+F679*F680+G679*G680+H679*H680+I679*I680+J679*J680)/C677</f>
        <v>93.714285714285708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 x14ac:dyDescent="0.15">
      <c r="A678" s="22" t="s">
        <v>830</v>
      </c>
      <c r="B678" s="22" t="s">
        <v>831</v>
      </c>
      <c r="C678" s="22" t="s">
        <v>832</v>
      </c>
      <c r="D678" s="22" t="s">
        <v>833</v>
      </c>
      <c r="E678" s="22" t="s">
        <v>834</v>
      </c>
      <c r="F678" s="22" t="s">
        <v>835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3.2" x14ac:dyDescent="0.2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3.2" x14ac:dyDescent="0.25">
      <c r="A680" s="31">
        <v>93</v>
      </c>
      <c r="B680" s="19">
        <v>88</v>
      </c>
      <c r="C680" s="19">
        <v>93</v>
      </c>
      <c r="D680" s="19">
        <v>97</v>
      </c>
      <c r="E680" s="19">
        <v>96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3.2" x14ac:dyDescent="0.2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 x14ac:dyDescent="0.15">
      <c r="A682" s="14" t="s">
        <v>836</v>
      </c>
      <c r="B682" s="18" t="s">
        <v>2</v>
      </c>
      <c r="C682" s="18">
        <v>33</v>
      </c>
      <c r="D682" s="18" t="s">
        <v>3</v>
      </c>
      <c r="E682" s="18" t="s">
        <v>829</v>
      </c>
      <c r="F682" s="18" t="s">
        <v>5</v>
      </c>
      <c r="G682" s="17">
        <f>(A684*A685+B684*B685+C684*C685+D684*D685+E684*E685+F684*F685+G684*G685+H684*H685+I684*I685+J684*J685)/C682</f>
        <v>87.272727272727266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 x14ac:dyDescent="0.15">
      <c r="A683" s="22" t="s">
        <v>837</v>
      </c>
      <c r="B683" s="22" t="s">
        <v>838</v>
      </c>
      <c r="C683" s="22" t="s">
        <v>839</v>
      </c>
      <c r="D683" s="22" t="s">
        <v>840</v>
      </c>
      <c r="E683" s="22" t="s">
        <v>841</v>
      </c>
      <c r="F683" s="22" t="s">
        <v>842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3.2" x14ac:dyDescent="0.2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3.2" x14ac:dyDescent="0.25">
      <c r="A685" s="31">
        <v>69</v>
      </c>
      <c r="B685" s="19">
        <v>60</v>
      </c>
      <c r="C685" s="19">
        <v>97</v>
      </c>
      <c r="D685" s="19">
        <v>96</v>
      </c>
      <c r="E685" s="19">
        <v>92</v>
      </c>
      <c r="F685" s="19">
        <v>96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3.2" x14ac:dyDescent="0.2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 x14ac:dyDescent="0.15">
      <c r="A687" s="14" t="s">
        <v>843</v>
      </c>
      <c r="B687" s="18" t="s">
        <v>2</v>
      </c>
      <c r="C687" s="18">
        <v>24</v>
      </c>
      <c r="D687" s="18" t="s">
        <v>3</v>
      </c>
      <c r="E687" s="18" t="s">
        <v>765</v>
      </c>
      <c r="F687" s="18" t="s">
        <v>5</v>
      </c>
      <c r="G687" s="17">
        <f>(A689*A690+B689*B690+C689*C690+D689*D690+E689*E690+F689*F690+G689*G690+H689*H690+I689*I690+J689*J690)/C687</f>
        <v>87.75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 x14ac:dyDescent="0.15">
      <c r="A688" s="18" t="s">
        <v>844</v>
      </c>
      <c r="B688" s="18" t="s">
        <v>845</v>
      </c>
      <c r="C688" s="18" t="s">
        <v>846</v>
      </c>
      <c r="D688" s="18" t="s">
        <v>847</v>
      </c>
      <c r="E688" s="18" t="s">
        <v>848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 x14ac:dyDescent="0.15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3.2" x14ac:dyDescent="0.25">
      <c r="A690" s="31">
        <v>79</v>
      </c>
      <c r="B690" s="19">
        <v>97</v>
      </c>
      <c r="C690" s="19">
        <v>91</v>
      </c>
      <c r="D690" s="19">
        <v>73</v>
      </c>
      <c r="E690" s="19">
        <v>91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3.2" x14ac:dyDescent="0.2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 x14ac:dyDescent="0.15">
      <c r="A692" s="14" t="s">
        <v>849</v>
      </c>
      <c r="B692" s="18" t="s">
        <v>2</v>
      </c>
      <c r="C692" s="18">
        <v>39</v>
      </c>
      <c r="D692" s="18" t="s">
        <v>3</v>
      </c>
      <c r="E692" s="18" t="s">
        <v>850</v>
      </c>
      <c r="F692" s="18" t="s">
        <v>5</v>
      </c>
      <c r="G692" s="17">
        <f>(A694*A695+B694*B695+C694*C695+D694*D695+E694*E695+F694*F695+G694*G695+H694*H695+I694*I695+J694*J695)/C692</f>
        <v>85.538461538461533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 x14ac:dyDescent="0.15">
      <c r="A693" s="22" t="s">
        <v>851</v>
      </c>
      <c r="B693" s="22" t="s">
        <v>852</v>
      </c>
      <c r="C693" s="22" t="s">
        <v>853</v>
      </c>
      <c r="D693" s="22" t="s">
        <v>821</v>
      </c>
      <c r="E693" s="22" t="s">
        <v>854</v>
      </c>
      <c r="F693" s="22" t="s">
        <v>855</v>
      </c>
      <c r="G693" s="22" t="s">
        <v>832</v>
      </c>
      <c r="H693" s="22" t="s">
        <v>856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 x14ac:dyDescent="0.15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3.2" x14ac:dyDescent="0.25">
      <c r="A695" s="31">
        <v>85</v>
      </c>
      <c r="B695" s="19">
        <v>83</v>
      </c>
      <c r="C695" s="19">
        <v>73</v>
      </c>
      <c r="D695" s="19">
        <v>81</v>
      </c>
      <c r="E695" s="19">
        <v>90</v>
      </c>
      <c r="F695" s="19">
        <v>90</v>
      </c>
      <c r="G695" s="19">
        <v>93</v>
      </c>
      <c r="H695" s="19">
        <v>92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3.2" x14ac:dyDescent="0.2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 x14ac:dyDescent="0.15">
      <c r="A697" s="14" t="s">
        <v>857</v>
      </c>
      <c r="B697" s="18" t="s">
        <v>2</v>
      </c>
      <c r="C697" s="18">
        <v>33</v>
      </c>
      <c r="D697" s="18" t="s">
        <v>3</v>
      </c>
      <c r="E697" s="18" t="s">
        <v>850</v>
      </c>
      <c r="F697" s="18" t="s">
        <v>5</v>
      </c>
      <c r="G697" s="17">
        <f>(A699*A700+B699*B700+C699*C700+D699*D700+E699*E700+F699*F700+G699*G700+H699*H700+I699*I700+J699*J700)/C697</f>
        <v>79.606060606060609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3.2" x14ac:dyDescent="0.25">
      <c r="A698" s="73" t="s">
        <v>858</v>
      </c>
      <c r="B698" s="73" t="s">
        <v>859</v>
      </c>
      <c r="C698" s="73" t="s">
        <v>860</v>
      </c>
      <c r="D698" s="20" t="s">
        <v>861</v>
      </c>
      <c r="E698" s="20" t="s">
        <v>862</v>
      </c>
      <c r="F698" s="20" t="s">
        <v>863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3.2" x14ac:dyDescent="0.2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 x14ac:dyDescent="0.15">
      <c r="A700" s="19">
        <v>81</v>
      </c>
      <c r="B700" s="19">
        <v>42</v>
      </c>
      <c r="C700" s="19">
        <v>80</v>
      </c>
      <c r="D700" s="19">
        <v>93</v>
      </c>
      <c r="E700" s="19">
        <v>94</v>
      </c>
      <c r="F700" s="19">
        <v>95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3.2" x14ac:dyDescent="0.2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 x14ac:dyDescent="0.15">
      <c r="A702" s="14" t="s">
        <v>864</v>
      </c>
      <c r="B702" s="18" t="s">
        <v>2</v>
      </c>
      <c r="C702" s="18">
        <v>20</v>
      </c>
      <c r="D702" s="18" t="s">
        <v>3</v>
      </c>
      <c r="E702" s="18" t="s">
        <v>865</v>
      </c>
      <c r="F702" s="18" t="s">
        <v>5</v>
      </c>
      <c r="G702" s="17">
        <f>(A704*A705+B704*B705+C704*C705+D704*D705+E704*E705+F704*F705+G704*G705+H704*H705+I704*I705+J704*J705)/C702</f>
        <v>77.5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 x14ac:dyDescent="0.15">
      <c r="A703" s="22" t="s">
        <v>866</v>
      </c>
      <c r="B703" s="22" t="s">
        <v>867</v>
      </c>
      <c r="C703" s="22" t="s">
        <v>868</v>
      </c>
      <c r="D703" s="22" t="s">
        <v>869</v>
      </c>
      <c r="E703" s="22" t="s">
        <v>870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 x14ac:dyDescent="0.15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 x14ac:dyDescent="0.15">
      <c r="A705" s="19">
        <v>37</v>
      </c>
      <c r="B705" s="19">
        <v>56</v>
      </c>
      <c r="C705" s="19">
        <v>77</v>
      </c>
      <c r="D705" s="19">
        <v>95</v>
      </c>
      <c r="E705" s="19">
        <v>97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5.6" x14ac:dyDescent="0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 x14ac:dyDescent="0.15">
      <c r="A707" s="14" t="s">
        <v>871</v>
      </c>
      <c r="B707" s="18" t="s">
        <v>2</v>
      </c>
      <c r="C707" s="18">
        <v>18</v>
      </c>
      <c r="D707" s="18" t="s">
        <v>3</v>
      </c>
      <c r="E707" s="18" t="s">
        <v>789</v>
      </c>
      <c r="F707" s="18" t="s">
        <v>5</v>
      </c>
      <c r="G707" s="17">
        <f>(A709*A710+B709*B710+C709*C710+D709*D710+E709*E710+F709*F710+G709*G710+H709*H710+I709*I710+J709*J710)/C707</f>
        <v>80.944444444444443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 x14ac:dyDescent="0.15">
      <c r="A708" s="22" t="s">
        <v>872</v>
      </c>
      <c r="B708" s="22" t="s">
        <v>838</v>
      </c>
      <c r="C708" s="22" t="s">
        <v>833</v>
      </c>
      <c r="D708" s="22" t="s">
        <v>873</v>
      </c>
      <c r="E708" s="22" t="s">
        <v>847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 x14ac:dyDescent="0.15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 x14ac:dyDescent="0.15">
      <c r="A710" s="19">
        <v>83</v>
      </c>
      <c r="B710" s="19">
        <v>60</v>
      </c>
      <c r="C710" s="19">
        <v>97</v>
      </c>
      <c r="D710" s="19">
        <v>91</v>
      </c>
      <c r="E710" s="19">
        <v>73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 x14ac:dyDescent="0.15">
      <c r="A712" s="14" t="s">
        <v>874</v>
      </c>
      <c r="B712" s="18" t="s">
        <v>2</v>
      </c>
      <c r="C712" s="18">
        <v>23</v>
      </c>
      <c r="D712" s="18" t="s">
        <v>3</v>
      </c>
      <c r="E712" s="18" t="s">
        <v>789</v>
      </c>
      <c r="F712" s="18" t="s">
        <v>5</v>
      </c>
      <c r="G712" s="17">
        <f>(A714*A715+B714*B715+C714*C715+D714*D715+E714*E715+F714*F715+G714*G715+H714*H715+I714*I715+J714*J715)/C712</f>
        <v>87.913043478260875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 x14ac:dyDescent="0.15">
      <c r="A713" s="75" t="s">
        <v>875</v>
      </c>
      <c r="B713" s="75" t="s">
        <v>876</v>
      </c>
      <c r="C713" s="75" t="s">
        <v>877</v>
      </c>
      <c r="D713" s="75" t="s">
        <v>878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 x14ac:dyDescent="0.15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 x14ac:dyDescent="0.15">
      <c r="A715" s="19">
        <v>90</v>
      </c>
      <c r="B715" s="19">
        <v>91</v>
      </c>
      <c r="C715" s="19">
        <v>85</v>
      </c>
      <c r="D715" s="19">
        <v>86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 x14ac:dyDescent="0.1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 x14ac:dyDescent="0.15">
      <c r="A717" s="14" t="s">
        <v>879</v>
      </c>
      <c r="B717" s="18" t="s">
        <v>2</v>
      </c>
      <c r="C717" s="18">
        <v>20</v>
      </c>
      <c r="D717" s="18" t="s">
        <v>3</v>
      </c>
      <c r="E717" s="18" t="s">
        <v>789</v>
      </c>
      <c r="F717" s="18" t="s">
        <v>5</v>
      </c>
      <c r="G717" s="17">
        <f>(A719*A720+B719*B720+C719*C720+D719*D720+E719*E720+F719*F720+G719*G720+H719*H720+I719*I720+J719*J720)/C717</f>
        <v>86.85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 x14ac:dyDescent="0.15">
      <c r="A718" s="75" t="s">
        <v>880</v>
      </c>
      <c r="B718" s="75" t="s">
        <v>881</v>
      </c>
      <c r="C718" s="75" t="s">
        <v>882</v>
      </c>
      <c r="D718" s="75" t="s">
        <v>883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 x14ac:dyDescent="0.15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 x14ac:dyDescent="0.15">
      <c r="A720" s="19">
        <v>85</v>
      </c>
      <c r="B720" s="19">
        <v>87</v>
      </c>
      <c r="C720" s="19">
        <v>80</v>
      </c>
      <c r="D720" s="19">
        <v>94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 x14ac:dyDescent="0.15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 x14ac:dyDescent="0.15">
      <c r="A722" s="14" t="s">
        <v>884</v>
      </c>
      <c r="B722" s="18" t="s">
        <v>2</v>
      </c>
      <c r="C722" s="33">
        <v>15</v>
      </c>
      <c r="D722" s="18" t="s">
        <v>3</v>
      </c>
      <c r="E722" s="18" t="s">
        <v>725</v>
      </c>
      <c r="F722" s="18" t="s">
        <v>5</v>
      </c>
      <c r="G722" s="17">
        <f>(A724*A725+B724*B725+C724*C725+D724*D725+E724*E725+F724*F725+G724*G725+H724*H725+I724*I725+J724*J725)/C722</f>
        <v>91.466666666666669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 x14ac:dyDescent="0.15">
      <c r="A723" s="76" t="s">
        <v>885</v>
      </c>
      <c r="B723" s="22" t="s">
        <v>886</v>
      </c>
      <c r="C723" s="76" t="s">
        <v>887</v>
      </c>
      <c r="D723" s="76" t="s">
        <v>671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3.2" x14ac:dyDescent="0.2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3.2" x14ac:dyDescent="0.25">
      <c r="A725" s="19">
        <v>86</v>
      </c>
      <c r="B725" s="31">
        <v>88</v>
      </c>
      <c r="C725" s="19">
        <v>97</v>
      </c>
      <c r="D725" s="19">
        <v>92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2" x14ac:dyDescent="0.15">
      <c r="A726" s="82" t="s">
        <v>888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 x14ac:dyDescent="0.15">
      <c r="A727" s="14" t="s">
        <v>889</v>
      </c>
      <c r="B727" s="18" t="s">
        <v>202</v>
      </c>
      <c r="C727" s="18">
        <v>26</v>
      </c>
      <c r="D727" s="18" t="s">
        <v>3</v>
      </c>
      <c r="E727" s="18" t="s">
        <v>890</v>
      </c>
      <c r="F727" s="18" t="s">
        <v>5</v>
      </c>
      <c r="G727" s="17">
        <f>(A729*A730+B729*B730+C729*C730+D729*D730+E729*E730+F729*F730+G729*G730+H729*H730+I729*I730+J729*J730)/C727</f>
        <v>86.384615384615387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 x14ac:dyDescent="0.15">
      <c r="A728" s="18" t="s">
        <v>891</v>
      </c>
      <c r="B728" s="18" t="s">
        <v>892</v>
      </c>
      <c r="C728" s="18" t="s">
        <v>893</v>
      </c>
      <c r="D728" s="18" t="s">
        <v>894</v>
      </c>
      <c r="E728" s="18" t="s">
        <v>895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 x14ac:dyDescent="0.15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 x14ac:dyDescent="0.15">
      <c r="A730" s="19">
        <v>89</v>
      </c>
      <c r="B730" s="19">
        <v>81</v>
      </c>
      <c r="C730" s="19">
        <v>88</v>
      </c>
      <c r="D730" s="19">
        <v>85</v>
      </c>
      <c r="E730" s="19">
        <v>90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 x14ac:dyDescent="0.15">
      <c r="A732" s="14" t="s">
        <v>896</v>
      </c>
      <c r="B732" s="18" t="s">
        <v>2</v>
      </c>
      <c r="C732" s="18">
        <v>25</v>
      </c>
      <c r="D732" s="18" t="s">
        <v>3</v>
      </c>
      <c r="E732" s="18" t="s">
        <v>850</v>
      </c>
      <c r="F732" s="18" t="s">
        <v>5</v>
      </c>
      <c r="G732" s="17">
        <f>(A734*A735+B734*B735+C734*C735+D734*D735+E734*E735+F734*F735+G734*G735+H734*H735+I734*I735+J734*J735)/C732</f>
        <v>75.12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 x14ac:dyDescent="0.15">
      <c r="A733" s="22" t="s">
        <v>897</v>
      </c>
      <c r="B733" s="22" t="s">
        <v>898</v>
      </c>
      <c r="C733" s="22" t="s">
        <v>899</v>
      </c>
      <c r="D733" s="22" t="s">
        <v>900</v>
      </c>
      <c r="E733" s="22" t="s">
        <v>901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3.2" x14ac:dyDescent="0.2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 x14ac:dyDescent="0.15">
      <c r="A735" s="19">
        <v>83</v>
      </c>
      <c r="B735" s="19">
        <v>44</v>
      </c>
      <c r="C735" s="19">
        <v>95</v>
      </c>
      <c r="D735" s="19">
        <v>82</v>
      </c>
      <c r="E735" s="19">
        <v>77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 x14ac:dyDescent="0.1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 x14ac:dyDescent="0.15">
      <c r="A737" s="14" t="s">
        <v>902</v>
      </c>
      <c r="B737" s="18" t="s">
        <v>2</v>
      </c>
      <c r="C737" s="18">
        <v>30</v>
      </c>
      <c r="D737" s="18" t="s">
        <v>3</v>
      </c>
      <c r="E737" s="18" t="s">
        <v>903</v>
      </c>
      <c r="F737" s="18" t="s">
        <v>5</v>
      </c>
      <c r="G737" s="17">
        <f>(A739*A740+B739*B740+C739*C740+D739*D740+E739*E740+F739*F740+G739*G740+H739*H740+I739*I740+J739*J740)/C737</f>
        <v>85.233333333333334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 x14ac:dyDescent="0.15">
      <c r="A738" s="22" t="s">
        <v>904</v>
      </c>
      <c r="B738" s="22" t="s">
        <v>905</v>
      </c>
      <c r="C738" s="22" t="s">
        <v>906</v>
      </c>
      <c r="D738" s="22" t="s">
        <v>907</v>
      </c>
      <c r="E738" s="22" t="s">
        <v>908</v>
      </c>
      <c r="F738" s="22" t="s">
        <v>901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 x14ac:dyDescent="0.15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 x14ac:dyDescent="0.15">
      <c r="A740" s="19">
        <v>96</v>
      </c>
      <c r="B740" s="19">
        <v>70</v>
      </c>
      <c r="C740" s="19">
        <v>90</v>
      </c>
      <c r="D740" s="19">
        <v>93</v>
      </c>
      <c r="E740" s="19">
        <v>80</v>
      </c>
      <c r="F740" s="19">
        <v>84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3.2" x14ac:dyDescent="0.2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 x14ac:dyDescent="0.15">
      <c r="A742" s="14" t="s">
        <v>909</v>
      </c>
      <c r="B742" s="18" t="s">
        <v>2</v>
      </c>
      <c r="C742" s="18">
        <v>21</v>
      </c>
      <c r="D742" s="18" t="s">
        <v>3</v>
      </c>
      <c r="E742" s="18" t="s">
        <v>777</v>
      </c>
      <c r="F742" s="18" t="s">
        <v>5</v>
      </c>
      <c r="G742" s="17">
        <f>(A744*A745+B744*B745+C744*C745+D744*D745+E744*E745+F744*F745+G744*G745+H744*H745+I744*I745+J744*J745)/C742</f>
        <v>88.285714285714292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 x14ac:dyDescent="0.15">
      <c r="A743" s="22" t="s">
        <v>910</v>
      </c>
      <c r="B743" s="22" t="s">
        <v>911</v>
      </c>
      <c r="C743" s="22" t="s">
        <v>912</v>
      </c>
      <c r="D743" s="22" t="s">
        <v>913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3.2" x14ac:dyDescent="0.2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3.2" x14ac:dyDescent="0.25">
      <c r="A745" s="31">
        <v>91</v>
      </c>
      <c r="B745" s="19">
        <v>92</v>
      </c>
      <c r="C745" s="19">
        <v>86</v>
      </c>
      <c r="D745" s="19">
        <v>83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3.2" x14ac:dyDescent="0.2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 x14ac:dyDescent="0.15">
      <c r="A747" s="14" t="s">
        <v>914</v>
      </c>
      <c r="B747" s="18" t="s">
        <v>2</v>
      </c>
      <c r="C747" s="18">
        <v>27</v>
      </c>
      <c r="D747" s="18" t="s">
        <v>3</v>
      </c>
      <c r="E747" s="18" t="s">
        <v>777</v>
      </c>
      <c r="F747" s="18" t="s">
        <v>5</v>
      </c>
      <c r="G747" s="17">
        <f>(A749*A750+B749*B750+C749*C750+D749*D750+E749*E750+F749*F750+G749*G750+H749*H750+I749*I750+J749*J750)/C747</f>
        <v>91.037037037037038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 x14ac:dyDescent="0.15">
      <c r="A748" s="22" t="s">
        <v>893</v>
      </c>
      <c r="B748" s="22" t="s">
        <v>915</v>
      </c>
      <c r="C748" s="22" t="s">
        <v>916</v>
      </c>
      <c r="D748" s="22" t="s">
        <v>917</v>
      </c>
      <c r="E748" s="22" t="s">
        <v>918</v>
      </c>
      <c r="F748" s="22" t="s">
        <v>919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3.2" x14ac:dyDescent="0.2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3.2" x14ac:dyDescent="0.25">
      <c r="A750" s="31">
        <v>88</v>
      </c>
      <c r="B750" s="19">
        <v>79</v>
      </c>
      <c r="C750" s="19">
        <v>90</v>
      </c>
      <c r="D750" s="19">
        <v>93</v>
      </c>
      <c r="E750" s="19">
        <v>95</v>
      </c>
      <c r="F750" s="19">
        <v>98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3.2" x14ac:dyDescent="0.2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 x14ac:dyDescent="0.15">
      <c r="A752" s="14" t="s">
        <v>920</v>
      </c>
      <c r="B752" s="18" t="s">
        <v>2</v>
      </c>
      <c r="C752" s="18">
        <v>29</v>
      </c>
      <c r="D752" s="18" t="s">
        <v>3</v>
      </c>
      <c r="E752" s="18" t="s">
        <v>921</v>
      </c>
      <c r="F752" s="18" t="s">
        <v>5</v>
      </c>
      <c r="G752" s="17">
        <f>(A754*A755+B754*B755+C754*C755+D754*D755+E754*E755+F754*F755+G754*G755+H754*H755+I754*I755+J754*J755)/C752</f>
        <v>80.103448275862064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 x14ac:dyDescent="0.15">
      <c r="A753" s="18" t="s">
        <v>922</v>
      </c>
      <c r="B753" s="18" t="s">
        <v>923</v>
      </c>
      <c r="C753" s="18" t="s">
        <v>924</v>
      </c>
      <c r="D753" s="18" t="s">
        <v>925</v>
      </c>
      <c r="E753" s="18" t="s">
        <v>926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 x14ac:dyDescent="0.15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3.2" x14ac:dyDescent="0.25">
      <c r="A755" s="31">
        <v>65</v>
      </c>
      <c r="B755" s="19">
        <v>83</v>
      </c>
      <c r="C755" s="19">
        <v>95</v>
      </c>
      <c r="D755" s="19">
        <v>88</v>
      </c>
      <c r="E755" s="19">
        <v>72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3.2" x14ac:dyDescent="0.2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 x14ac:dyDescent="0.15">
      <c r="A757" s="14" t="s">
        <v>927</v>
      </c>
      <c r="B757" s="18" t="s">
        <v>2</v>
      </c>
      <c r="C757" s="18">
        <v>29</v>
      </c>
      <c r="D757" s="18" t="s">
        <v>3</v>
      </c>
      <c r="E757" s="18" t="s">
        <v>921</v>
      </c>
      <c r="F757" s="18" t="s">
        <v>5</v>
      </c>
      <c r="G757" s="17">
        <f>(A759*A760+B759*B760+C759*C760+D759*D760+E759*E760+F759*F760+G759*G760+H759*H760+I759*I760+J759*J760)/C757</f>
        <v>86.896551724137936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 x14ac:dyDescent="0.15">
      <c r="A758" s="18" t="s">
        <v>928</v>
      </c>
      <c r="B758" s="18" t="s">
        <v>929</v>
      </c>
      <c r="C758" s="18" t="s">
        <v>930</v>
      </c>
      <c r="D758" s="18" t="s">
        <v>931</v>
      </c>
      <c r="E758" s="18" t="s">
        <v>916</v>
      </c>
      <c r="F758" s="18" t="s">
        <v>932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 x14ac:dyDescent="0.15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3.2" x14ac:dyDescent="0.25">
      <c r="A760" s="31">
        <v>83</v>
      </c>
      <c r="B760" s="19">
        <v>81</v>
      </c>
      <c r="C760" s="19">
        <v>84</v>
      </c>
      <c r="D760" s="19">
        <v>93</v>
      </c>
      <c r="E760" s="19">
        <v>90</v>
      </c>
      <c r="F760" s="19">
        <v>90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3.2" x14ac:dyDescent="0.2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 x14ac:dyDescent="0.15">
      <c r="A762" s="14" t="s">
        <v>933</v>
      </c>
      <c r="B762" s="18" t="s">
        <v>2</v>
      </c>
      <c r="C762" s="18">
        <v>31</v>
      </c>
      <c r="D762" s="18" t="s">
        <v>3</v>
      </c>
      <c r="E762" s="18" t="s">
        <v>934</v>
      </c>
      <c r="F762" s="18" t="s">
        <v>5</v>
      </c>
      <c r="G762" s="17">
        <f>(A764*A765+B764*B765+C764*C765+D764*D765+E764*E765+F764*F765+G764*G765+H764*H765+I764*I765+J764*J765)/C762</f>
        <v>89.903225806451616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 x14ac:dyDescent="0.15">
      <c r="A763" s="18" t="s">
        <v>935</v>
      </c>
      <c r="B763" s="18" t="s">
        <v>936</v>
      </c>
      <c r="C763" s="15" t="s">
        <v>937</v>
      </c>
      <c r="D763" s="15" t="s">
        <v>938</v>
      </c>
      <c r="E763" s="15" t="s">
        <v>939</v>
      </c>
      <c r="F763" s="15" t="s">
        <v>940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3.2" x14ac:dyDescent="0.1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 x14ac:dyDescent="0.15">
      <c r="A765" s="19">
        <v>95</v>
      </c>
      <c r="B765" s="19">
        <v>89</v>
      </c>
      <c r="C765" s="19">
        <v>87</v>
      </c>
      <c r="D765" s="19">
        <v>83</v>
      </c>
      <c r="E765" s="19">
        <v>97</v>
      </c>
      <c r="F765" s="19">
        <v>90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3.2" x14ac:dyDescent="0.2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 x14ac:dyDescent="0.15">
      <c r="A767" s="14" t="s">
        <v>941</v>
      </c>
      <c r="B767" s="18" t="s">
        <v>2</v>
      </c>
      <c r="C767" s="18">
        <v>21</v>
      </c>
      <c r="D767" s="18" t="s">
        <v>3</v>
      </c>
      <c r="E767" s="18" t="s">
        <v>802</v>
      </c>
      <c r="F767" s="18" t="s">
        <v>5</v>
      </c>
      <c r="G767" s="17">
        <f>(A769*A770+B769*B770+C769*C770+D769*D770+E769*E770+F769*F770+G769*G770+H769*H770+I769*I770+J769*J770)/C767</f>
        <v>84.238095238095241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5.6" x14ac:dyDescent="0.25">
      <c r="A768" s="18" t="s">
        <v>942</v>
      </c>
      <c r="B768" s="18" t="s">
        <v>943</v>
      </c>
      <c r="C768" s="18" t="s">
        <v>944</v>
      </c>
      <c r="D768" s="18" t="s">
        <v>945</v>
      </c>
      <c r="E768" s="18" t="s">
        <v>946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5.6" x14ac:dyDescent="0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5.6" x14ac:dyDescent="0.25">
      <c r="A770" s="19">
        <v>89</v>
      </c>
      <c r="B770" s="19">
        <v>89</v>
      </c>
      <c r="C770" s="19">
        <v>83</v>
      </c>
      <c r="D770" s="19">
        <v>85</v>
      </c>
      <c r="E770" s="19">
        <v>75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5.6" x14ac:dyDescent="0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3.2" x14ac:dyDescent="0.25">
      <c r="A772" s="14" t="s">
        <v>947</v>
      </c>
      <c r="B772" s="18" t="s">
        <v>2</v>
      </c>
      <c r="C772" s="18">
        <v>18</v>
      </c>
      <c r="D772" s="18" t="s">
        <v>3</v>
      </c>
      <c r="E772" s="18" t="s">
        <v>802</v>
      </c>
      <c r="F772" s="18" t="s">
        <v>5</v>
      </c>
      <c r="G772" s="17">
        <f>(A774*A775+B774*B775+C774*C775+D774*D775+E774*E775+F774*F775+G774*G775+H774*H775+I774*I775+J774*J775)/C772</f>
        <v>87.611111111111114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 x14ac:dyDescent="0.15">
      <c r="A773" s="18" t="s">
        <v>948</v>
      </c>
      <c r="B773" s="18" t="s">
        <v>751</v>
      </c>
      <c r="C773" s="18" t="s">
        <v>944</v>
      </c>
      <c r="D773" s="18" t="s">
        <v>945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 x14ac:dyDescent="0.15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 x14ac:dyDescent="0.15">
      <c r="A775" s="19">
        <v>88</v>
      </c>
      <c r="B775" s="19">
        <v>92</v>
      </c>
      <c r="C775" s="19">
        <v>83</v>
      </c>
      <c r="D775" s="19">
        <v>85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 x14ac:dyDescent="0.15">
      <c r="A777" s="14" t="s">
        <v>949</v>
      </c>
      <c r="B777" s="18" t="s">
        <v>2</v>
      </c>
      <c r="C777" s="18">
        <v>27</v>
      </c>
      <c r="D777" s="18" t="s">
        <v>3</v>
      </c>
      <c r="E777" s="18" t="s">
        <v>765</v>
      </c>
      <c r="F777" s="18" t="s">
        <v>5</v>
      </c>
      <c r="G777" s="17">
        <f>(A779*A780+B779*B780+C779*C780+D779*D780+E779*E780+F779*F780+G779*G780+H779*H780+I779*I780+J779*J780)/C777</f>
        <v>85.333333333333329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3.2" x14ac:dyDescent="0.25">
      <c r="A778" s="18" t="s">
        <v>950</v>
      </c>
      <c r="B778" s="18" t="s">
        <v>912</v>
      </c>
      <c r="C778" s="18" t="s">
        <v>951</v>
      </c>
      <c r="D778" s="18" t="s">
        <v>952</v>
      </c>
      <c r="E778" s="18" t="s">
        <v>953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 x14ac:dyDescent="0.15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 x14ac:dyDescent="0.15">
      <c r="A780" s="19">
        <v>73</v>
      </c>
      <c r="B780" s="19">
        <v>86</v>
      </c>
      <c r="C780" s="19">
        <v>90</v>
      </c>
      <c r="D780" s="19">
        <v>85</v>
      </c>
      <c r="E780" s="19">
        <v>93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 x14ac:dyDescent="0.1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 x14ac:dyDescent="0.15">
      <c r="A782" s="14" t="s">
        <v>954</v>
      </c>
      <c r="B782" s="18" t="s">
        <v>2</v>
      </c>
      <c r="C782" s="18">
        <v>24</v>
      </c>
      <c r="D782" s="18" t="s">
        <v>3</v>
      </c>
      <c r="E782" s="18" t="s">
        <v>829</v>
      </c>
      <c r="F782" s="18" t="s">
        <v>5</v>
      </c>
      <c r="G782" s="17">
        <f>(A784*A785+B784*B785+C784*C785+D784*D785+E784*E785+F784*F785+G784*G785+H784*H785+I784*I785+J784*J785)/C782</f>
        <v>88.5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 x14ac:dyDescent="0.15">
      <c r="A783" s="18" t="s">
        <v>955</v>
      </c>
      <c r="B783" s="18" t="s">
        <v>973</v>
      </c>
      <c r="C783" s="18" t="s">
        <v>956</v>
      </c>
      <c r="D783" s="18" t="s">
        <v>957</v>
      </c>
      <c r="E783" s="18" t="s">
        <v>958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3.2" x14ac:dyDescent="0.2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3.2" x14ac:dyDescent="0.25">
      <c r="A785" s="31">
        <v>88</v>
      </c>
      <c r="B785" s="19">
        <v>96</v>
      </c>
      <c r="C785" s="19">
        <v>96</v>
      </c>
      <c r="D785" s="19">
        <v>97</v>
      </c>
      <c r="E785" s="19">
        <v>72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图表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Administrator</cp:lastModifiedBy>
  <dcterms:created xsi:type="dcterms:W3CDTF">2006-09-13T11:21:00Z</dcterms:created>
  <dcterms:modified xsi:type="dcterms:W3CDTF">2019-06-06T14:31:00Z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