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82" i="1" l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C187" i="1"/>
  <c r="G187" i="1" s="1"/>
  <c r="G182" i="1"/>
  <c r="G177" i="1"/>
  <c r="G172" i="1"/>
  <c r="G167" i="1"/>
  <c r="G162" i="1"/>
  <c r="G157" i="1"/>
  <c r="C157" i="1"/>
  <c r="G152" i="1"/>
  <c r="C147" i="1"/>
  <c r="G147" i="1" s="1"/>
  <c r="G142" i="1"/>
  <c r="C142" i="1"/>
  <c r="C137" i="1"/>
  <c r="G137" i="1" s="1"/>
  <c r="G132" i="1"/>
  <c r="C132" i="1"/>
  <c r="G127" i="1"/>
  <c r="G122" i="1"/>
  <c r="G117" i="1"/>
  <c r="G112" i="1"/>
  <c r="G107" i="1"/>
  <c r="G102" i="1"/>
  <c r="G97" i="1"/>
  <c r="G92" i="1"/>
  <c r="G87" i="1"/>
  <c r="G82" i="1"/>
  <c r="C82" i="1"/>
  <c r="C77" i="1"/>
  <c r="G77" i="1" s="1"/>
  <c r="G72" i="1"/>
  <c r="G67" i="1"/>
  <c r="C67" i="1"/>
  <c r="C62" i="1"/>
  <c r="G62" i="1" s="1"/>
  <c r="G57" i="1"/>
  <c r="C57" i="1"/>
  <c r="G52" i="1"/>
  <c r="G47" i="1"/>
  <c r="G42" i="1"/>
  <c r="C37" i="1"/>
  <c r="G37" i="1" s="1"/>
  <c r="G32" i="1"/>
  <c r="G27" i="1"/>
  <c r="C27" i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<sst xmlns="http://schemas.openxmlformats.org/spreadsheetml/2006/main" count="1629" uniqueCount="985">
  <si>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</si>
  <si>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</si>
  <si>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</si>
  <si>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</si>
  <si>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</si>
  <si>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</si>
  <si>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</si>
  <si>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</si>
  <si>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</si>
  <si>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</si>
  <si>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</si>
  <si>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</si>
  <si>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</si>
  <si>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</si>
  <si>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</si>
  <si>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</si>
  <si>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</si>
  <si>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</si>
  <si>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</si>
  <si>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</si>
  <si>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</si>
  <si>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</si>
  <si>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</si>
  <si>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</si>
  <si>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</si>
  <si>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</si>
  <si>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</si>
  <si>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</si>
  <si>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</si>
  <si>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</si>
  <si>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</si>
  <si>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</si>
  <si>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</si>
  <si>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</si>
  <si>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</si>
  <si>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</si>
  <si>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</si>
  <si>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</si>
  <si>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</si>
  <si>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</si>
  <si>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</si>
  <si>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</si>
  <si>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</si>
  <si>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</si>
  <si>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</si>
  <si>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</si>
  <si>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</si>
  <si>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</si>
  <si>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</si>
  <si>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</si>
  <si>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</si>
  <si>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</si>
  <si>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</si>
  <si>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</si>
  <si>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</si>
  <si>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</si>
  <si>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</si>
  <si>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</si>
  <si>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</si>
  <si>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</si>
  <si>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</si>
  <si>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</si>
  <si>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</si>
  <si>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</si>
  <si>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</si>
  <si>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</si>
  <si>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</si>
  <si>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</si>
  <si>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</si>
  <si>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</si>
  <si>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</si>
  <si>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</si>
  <si>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</si>
  <si>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</si>
  <si>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</si>
  <si>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</si>
  <si>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</si>
  <si>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</si>
  <si>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</si>
  <si>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</si>
  <si>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</si>
  <si>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</si>
  <si>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</si>
  <si>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</si>
  <si>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</si>
  <si>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</si>
  <si>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</si>
  <si>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</si>
  <si>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</si>
  <si>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</si>
  <si>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</si>
  <si>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</si>
  <si>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</si>
  <si>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</si>
  <si>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</si>
  <si>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</si>
  <si>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</si>
  <si>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</si>
  <si>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</si>
  <si>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</si>
  <si>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</si>
  <si>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</si>
  <si>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</si>
  <si>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</si>
  <si>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</si>
  <si>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</si>
  <si>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</si>
  <si>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</si>
  <si>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</si>
  <si>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</si>
  <si>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</si>
  <si>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</si>
  <si>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</si>
  <si>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</si>
  <si>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</si>
  <si>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</si>
  <si>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</si>
  <si>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</si>
  <si>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</si>
  <si>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</si>
  <si>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</si>
  <si>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</si>
  <si>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</si>
  <si>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</si>
  <si>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</si>
  <si>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</si>
  <si>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</si>
  <si>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</si>
  <si>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</si>
  <si>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</si>
  <si>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</si>
  <si>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</si>
  <si>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</si>
  <si>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</si>
  <si>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</si>
  <si>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</si>
  <si>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</si>
  <si>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</si>
  <si>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</si>
  <si>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</si>
  <si>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</si>
  <si>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</si>
  <si>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</si>
  <si>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</si>
  <si>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</si>
  <si>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</si>
  <si>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</si>
  <si>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</si>
  <si>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</si>
  <si>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</si>
  <si>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</si>
  <si>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</si>
  <si>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</si>
  <si>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</si>
  <si>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</si>
  <si>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</si>
  <si>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</si>
  <si>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</si>
  <si>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</si>
  <si>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</si>
  <si>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</si>
  <si>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</si>
  <si>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</si>
  <si>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</si>
  <si>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</si>
  <si>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</si>
  <si>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</si>
  <si>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</si>
  <si>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</si>
  <si>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</si>
  <si>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</si>
  <si>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</si>
  <si>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</si>
  <si>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</si>
  <si>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</si>
  <si>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</si>
  <si>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</si>
  <si>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</si>
  <si>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</si>
  <si>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</si>
  <si>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</si>
  <si>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</si>
  <si>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</si>
  <si>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</si>
  <si>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</si>
  <si>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</si>
  <si>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</si>
  <si>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</si>
  <si>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</si>
  <si>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</si>
  <si>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</si>
  <si>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</si>
  <si>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</si>
  <si>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</si>
  <si>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</si>
  <si>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</si>
  <si>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</si>
  <si>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</si>
  <si>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</si>
  <si>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</si>
  <si>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</si>
  <si>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</si>
  <si>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</si>
  <si>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</si>
  <si>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</si>
  <si>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</si>
  <si>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</si>
  <si>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</si>
  <si>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</si>
  <si>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</si>
  <si>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</si>
  <si>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</si>
  <si>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</si>
  <si>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</si>
  <si>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</si>
  <si>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</si>
  <si>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</si>
  <si>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</si>
  <si>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</si>
  <si>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</si>
  <si>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</si>
  <si>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</si>
  <si>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</si>
  <si>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</si>
  <si>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</si>
  <si>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</si>
  <si>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</si>
  <si>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</si>
  <si>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</si>
  <si>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</si>
  <si>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</si>
  <si>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</si>
  <si>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</si>
  <si>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</si>
  <si>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</si>
  <si>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</si>
  <si>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</si>
  <si>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</si>
  <si>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</si>
  <si>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</si>
  <si>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</si>
  <si>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</si>
  <si>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</si>
  <si>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</si>
  <si>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4号522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</si>
  <si>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</si>
  <si>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</si>
  <si>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</si>
  <si>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</si>
  <si>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</si>
  <si>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</si>
  <si>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</si>
  <si>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</si>
  <si>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</si>
  <si>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</si>
  <si>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</si>
  <si>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</si>
  <si>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</si>
  <si>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</si>
  <si>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1号601</t>
  </si>
  <si>
    <t>1号602</t>
  </si>
  <si>
    <t>1号604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</si>
  <si>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</si>
  <si>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</si>
  <si>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</si>
  <si>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</si>
  <si>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</si>
  <si>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</si>
  <si>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</si>
  <si>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</si>
  <si>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1号607</t>
  </si>
  <si>
    <t>1号609</t>
  </si>
  <si>
    <t>1号610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</si>
  <si>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</si>
  <si>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</si>
  <si>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</si>
  <si>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</si>
  <si>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</si>
  <si>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</si>
  <si>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</si>
  <si>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</si>
  <si>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</si>
  <si>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</si>
  <si>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</si>
  <si>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</si>
  <si>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</si>
  <si>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</si>
  <si>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</si>
  <si>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</si>
  <si>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</si>
  <si>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</si>
  <si>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</si>
  <si>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</si>
  <si>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</si>
  <si>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</si>
  <si>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</si>
  <si>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</si>
  <si>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</si>
  <si>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</si>
  <si>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</si>
  <si>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</si>
  <si>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</si>
  <si>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</si>
  <si>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</si>
  <si>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</si>
  <si>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</si>
  <si>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</si>
  <si>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</si>
  <si>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</si>
  <si>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</si>
  <si>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</si>
  <si>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</si>
  <si>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</si>
  <si>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</si>
  <si>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</si>
  <si>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</si>
  <si>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</si>
  <si>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</si>
  <si>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</si>
  <si>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</si>
  <si>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</si>
  <si>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</si>
  <si>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</si>
  <si>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</si>
  <si>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1号505</t>
  </si>
  <si>
    <t>1号508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</si>
  <si>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</si>
  <si>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</si>
  <si>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</si>
  <si>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</si>
  <si>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</si>
  <si>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</si>
  <si>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</si>
  <si>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</si>
  <si>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</si>
  <si>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</si>
  <si>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</si>
  <si>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</si>
  <si>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</si>
  <si>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</si>
  <si>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</si>
  <si>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</si>
  <si>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</si>
  <si>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</si>
  <si>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</si>
  <si>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</si>
  <si>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</si>
  <si>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</si>
  <si>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</si>
  <si>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</si>
  <si>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</si>
  <si>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</si>
  <si>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</si>
  <si>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</si>
  <si>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</si>
  <si>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3号602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</si>
  <si>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</si>
  <si>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</si>
  <si>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</si>
  <si>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</si>
  <si>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</si>
  <si>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</si>
  <si>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</si>
  <si>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</si>
  <si>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</si>
  <si>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</si>
  <si>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</si>
  <si>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</si>
  <si>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</si>
  <si>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</si>
  <si>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</si>
  <si>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</si>
  <si>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</si>
  <si>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</si>
  <si>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</si>
  <si>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</si>
  <si>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</si>
  <si>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</si>
  <si>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</si>
  <si>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</si>
  <si>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</si>
  <si>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</si>
  <si>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</si>
  <si>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</si>
  <si>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</si>
  <si>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</si>
  <si>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</si>
  <si>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</si>
  <si>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</si>
  <si>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</si>
  <si>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</si>
  <si>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</si>
  <si>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</si>
  <si>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</si>
  <si>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</si>
  <si>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</si>
  <si>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</si>
  <si>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</si>
  <si>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</si>
  <si>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</si>
  <si>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</si>
  <si>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</si>
  <si>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</si>
  <si>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</si>
  <si>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</si>
  <si>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</si>
  <si>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</si>
  <si>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</si>
  <si>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</si>
  <si>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</si>
  <si>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</si>
  <si>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</si>
  <si>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</si>
  <si>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</si>
  <si>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</si>
  <si>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</si>
  <si>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</si>
  <si>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</si>
  <si>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</si>
  <si>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</si>
  <si>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</si>
  <si>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</si>
  <si>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</si>
  <si>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</si>
  <si>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</si>
  <si>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</si>
  <si>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</si>
  <si>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</si>
  <si>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</si>
  <si>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</si>
  <si>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</si>
  <si>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</si>
  <si>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</si>
  <si>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</si>
  <si>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</si>
  <si>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</si>
  <si>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</si>
  <si>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</si>
  <si>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</si>
  <si>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</si>
  <si>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</si>
  <si>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</si>
  <si>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</si>
  <si>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</si>
  <si>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</si>
  <si>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</si>
  <si>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</si>
  <si>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</si>
  <si>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</si>
  <si>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</si>
  <si>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</si>
  <si>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</si>
  <si>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</si>
  <si>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</si>
  <si>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</si>
  <si>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</si>
  <si>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</si>
  <si>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</si>
  <si>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</si>
  <si>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</si>
  <si>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</si>
  <si>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</si>
  <si>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</si>
  <si>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</si>
  <si>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</si>
  <si>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</si>
  <si>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</si>
  <si>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</si>
  <si>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</si>
  <si>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</si>
  <si>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</si>
  <si>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</si>
  <si>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</si>
  <si>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</si>
  <si>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</si>
  <si>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</si>
  <si>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</si>
  <si>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</si>
  <si>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</si>
  <si>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</si>
  <si>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</si>
  <si>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</si>
  <si>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</si>
  <si>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</si>
  <si>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</si>
  <si>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</si>
  <si>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</si>
  <si>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</si>
  <si>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</si>
  <si>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</si>
  <si>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</si>
  <si>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</si>
  <si>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</si>
  <si>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</si>
  <si>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</si>
  <si>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机器人1831</t>
  </si>
  <si>
    <t>1号118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</si>
  <si>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</si>
  <si>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</si>
  <si>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</si>
  <si>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</si>
  <si>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</si>
  <si>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</si>
  <si>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</si>
  <si>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</si>
  <si>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</si>
  <si>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</si>
  <si>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</si>
  <si>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</si>
  <si>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</si>
  <si>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</si>
  <si>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</si>
  <si>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</si>
  <si>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</si>
  <si>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</si>
  <si>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</si>
  <si>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</si>
  <si>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</si>
  <si>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</si>
  <si>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</si>
  <si>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</si>
  <si>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</si>
  <si>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</si>
  <si>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</si>
  <si>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</si>
  <si>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</si>
  <si>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</si>
  <si>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</si>
  <si>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</si>
  <si>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</si>
  <si>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</si>
  <si>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</si>
  <si>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</si>
  <si>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</si>
  <si>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</si>
  <si>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</si>
  <si>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</si>
  <si>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</si>
  <si>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</si>
  <si>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</si>
  <si>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</si>
  <si>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</si>
  <si>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</si>
  <si>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</si>
  <si>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</si>
  <si>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</si>
  <si>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</si>
  <si>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</si>
  <si>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</si>
  <si>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</si>
  <si>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</si>
  <si>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</si>
  <si>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</si>
  <si>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</si>
  <si>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</si>
  <si>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</si>
  <si>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</si>
  <si>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</si>
  <si>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</si>
  <si>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</si>
  <si>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</si>
  <si>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</si>
  <si>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</si>
  <si>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</si>
  <si>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</si>
  <si>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</si>
  <si>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</si>
  <si>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</si>
  <si>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</si>
  <si>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</si>
  <si>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</si>
  <si>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</si>
  <si>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</si>
  <si>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</si>
  <si>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</si>
  <si>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</si>
  <si>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</si>
  <si>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</si>
  <si>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</si>
  <si>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</si>
  <si>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</si>
  <si>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</si>
  <si>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</si>
  <si>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</si>
  <si>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</si>
  <si>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</si>
  <si>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</si>
  <si>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</si>
  <si>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</si>
  <si>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</si>
  <si>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</si>
  <si>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</si>
  <si>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</si>
  <si>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</si>
  <si>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</si>
  <si>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</si>
  <si>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</si>
  <si>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</si>
  <si>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</si>
  <si>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</si>
  <si>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</si>
  <si>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</si>
  <si>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</si>
  <si>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</si>
  <si>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</si>
  <si>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</si>
  <si>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</si>
  <si>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</si>
  <si>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</si>
  <si>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</si>
  <si>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</si>
  <si>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</si>
  <si>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</si>
  <si>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</si>
  <si>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</si>
  <si>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</si>
  <si>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</si>
  <si>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</si>
  <si>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</si>
  <si>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</si>
  <si>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</si>
  <si>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</si>
  <si>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</si>
  <si>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</si>
  <si>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</si>
  <si>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</si>
  <si>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</si>
  <si>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</si>
  <si>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</si>
  <si>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</si>
  <si>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</si>
  <si>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</si>
  <si>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</si>
  <si>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</si>
  <si>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</si>
  <si>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</si>
  <si>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</si>
  <si>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</si>
  <si>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</si>
  <si>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</si>
  <si>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</si>
  <si>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</si>
  <si>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</si>
  <si>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</si>
  <si>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</si>
  <si>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</si>
  <si>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</si>
  <si>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</si>
  <si>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</si>
  <si>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</si>
  <si>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</si>
  <si>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</si>
  <si>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</si>
  <si>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1号330</t>
  </si>
  <si>
    <t>4号317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</si>
  <si>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</si>
  <si>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</si>
  <si>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1号337</t>
  </si>
  <si>
    <t>1号339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</si>
  <si>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</si>
  <si>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</si>
  <si>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</si>
  <si>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</si>
  <si>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</si>
  <si>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1号326</t>
  </si>
  <si>
    <t>1号328</t>
  </si>
  <si>
    <t>造价1671</t>
  </si>
  <si>
    <t>马梓超</t>
  </si>
  <si>
    <t>3号626</t>
  </si>
  <si>
    <t>3号627</t>
  </si>
  <si>
    <t>1号233</t>
  </si>
  <si>
    <t>1号229</t>
  </si>
  <si>
    <t>1号232</t>
  </si>
  <si>
    <t>1号231</t>
  </si>
  <si>
    <t>造价1672</t>
  </si>
  <si>
    <t>李嘉杰</t>
  </si>
  <si>
    <t>3号624</t>
  </si>
  <si>
    <t>3号629</t>
  </si>
  <si>
    <t>1号226</t>
  </si>
  <si>
    <t>1号230</t>
  </si>
  <si>
    <t>1号228</t>
  </si>
  <si>
    <t>1号227</t>
  </si>
  <si>
    <t>造价1673</t>
  </si>
  <si>
    <t>刘佳僮</t>
  </si>
  <si>
    <t>1号237</t>
  </si>
  <si>
    <t>1号235</t>
  </si>
  <si>
    <t>1号234</t>
  </si>
  <si>
    <t>1号239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</si>
  <si>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</si>
  <si>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</si>
  <si>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</si>
  <si>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</si>
  <si>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</si>
  <si>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</si>
  <si>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</si>
  <si>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</si>
  <si>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</si>
  <si>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</si>
  <si>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</si>
  <si>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</si>
  <si>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</si>
  <si>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</si>
  <si>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</si>
  <si>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</si>
  <si>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</si>
  <si>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</si>
  <si>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</si>
  <si>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</si>
  <si>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</si>
  <si>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</si>
  <si>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1号135</t>
  </si>
  <si>
    <t>4号219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</si>
  <si>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</si>
  <si>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</si>
  <si>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</si>
  <si>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</si>
  <si>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</si>
  <si>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</si>
  <si>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</si>
  <si>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</si>
  <si>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</si>
  <si>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</si>
  <si>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</si>
  <si>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1号134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</si>
  <si>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</si>
  <si>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</si>
  <si>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</si>
  <si>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</si>
  <si>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</si>
  <si>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</si>
  <si>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</si>
  <si>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</si>
  <si>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</si>
  <si>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</si>
  <si>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</si>
  <si>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</si>
  <si>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</si>
  <si>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3号403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</si>
  <si>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</si>
  <si>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</si>
  <si>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</si>
  <si>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</si>
  <si>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</si>
  <si>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</si>
  <si>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</si>
  <si>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</si>
  <si>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</si>
  <si>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</si>
  <si>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</si>
  <si>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</si>
  <si>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</si>
  <si>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</si>
  <si>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</si>
  <si>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</si>
  <si>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</si>
  <si>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</si>
  <si>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</si>
  <si>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</si>
  <si>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</si>
  <si>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</si>
  <si>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</si>
  <si>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</si>
  <si>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</si>
  <si>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</si>
  <si>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</si>
  <si>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</si>
  <si>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</si>
  <si>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</si>
  <si>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</si>
  <si>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</si>
  <si>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</si>
  <si>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</si>
  <si>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</si>
  <si>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</si>
  <si>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</si>
  <si>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</si>
  <si>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</si>
  <si>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</si>
  <si>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</si>
  <si>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</si>
  <si>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</si>
  <si>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</si>
  <si>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</si>
  <si>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</si>
  <si>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</si>
  <si>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</si>
  <si>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</si>
  <si>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</si>
  <si>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</si>
  <si>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</si>
  <si>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</si>
  <si>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</si>
  <si>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</si>
  <si>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</si>
  <si>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</si>
  <si>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</si>
  <si>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</si>
  <si>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</si>
  <si>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</si>
  <si>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</si>
  <si>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</si>
  <si>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</si>
  <si>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</si>
  <si>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</si>
  <si>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</si>
  <si>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</si>
  <si>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</si>
  <si>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</si>
  <si>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</si>
  <si>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</si>
  <si>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</si>
  <si>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</si>
  <si>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</si>
  <si>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</si>
  <si>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</si>
  <si>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</si>
  <si>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</si>
  <si>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</si>
  <si>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</si>
  <si>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</si>
  <si>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</si>
  <si>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</si>
  <si>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</si>
  <si>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</si>
  <si>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</si>
  <si>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</si>
  <si>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</si>
  <si>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</si>
  <si>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</si>
  <si>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</si>
  <si>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</si>
  <si>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</si>
  <si>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</si>
  <si>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</si>
  <si>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</si>
  <si>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</si>
  <si>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</si>
  <si>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</si>
  <si>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</si>
  <si>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</si>
  <si>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</si>
  <si>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</si>
  <si>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</si>
  <si>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2号316</t>
  </si>
  <si>
    <t>2号317</t>
  </si>
  <si>
    <t>2号318</t>
  </si>
  <si>
    <t>2号319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</si>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</sst>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9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5"/>
  <sheetViews>
    <sheetView tabSelected="1" workbookViewId="0">
      <selection activeCell="E12" sqref="E12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82.230769230769226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85</v>
      </c>
      <c r="B5" s="19">
        <v>90</v>
      </c>
      <c r="C5" s="19">
        <v>79</v>
      </c>
      <c r="D5" s="19">
        <v>76</v>
      </c>
      <c r="E5" s="19">
        <v>82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86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91</v>
      </c>
      <c r="B10" s="19">
        <v>80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84.5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86</v>
      </c>
      <c r="B15" s="19">
        <v>83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85.25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81</v>
      </c>
      <c r="B20" s="19">
        <v>87</v>
      </c>
      <c r="C20" s="19">
        <v>83</v>
      </c>
      <c r="D20" s="19">
        <v>79</v>
      </c>
      <c r="E20" s="19">
        <v>91</v>
      </c>
      <c r="F20" s="19">
        <v>92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88.75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86</v>
      </c>
      <c r="B25" s="19">
        <v>91</v>
      </c>
      <c r="C25" s="19">
        <v>93</v>
      </c>
      <c r="D25" s="19">
        <v>85</v>
      </c>
      <c r="E25" s="19">
        <v>92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85.043478260869563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78</v>
      </c>
      <c r="B30" s="19">
        <v>86</v>
      </c>
      <c r="C30" s="19">
        <v>92</v>
      </c>
      <c r="D30" s="19">
        <v>83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91.909090909090907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88</v>
      </c>
      <c r="B35" s="19">
        <v>90</v>
      </c>
      <c r="C35" s="19">
        <v>94</v>
      </c>
      <c r="D35" s="19">
        <v>96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80.111111111111114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84</v>
      </c>
      <c r="B40" s="19">
        <v>55</v>
      </c>
      <c r="C40" s="19">
        <v>87</v>
      </c>
      <c r="D40" s="19">
        <v>92</v>
      </c>
      <c r="E40" s="19">
        <v>85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82.481481481481481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83</v>
      </c>
      <c r="B45" s="19">
        <v>78</v>
      </c>
      <c r="C45" s="19">
        <v>95</v>
      </c>
      <c r="D45" s="19">
        <v>74</v>
      </c>
      <c r="E45" s="19">
        <v>84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93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92</v>
      </c>
      <c r="B50" s="19">
        <v>94</v>
      </c>
      <c r="C50" s="19">
        <v>93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92.25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93</v>
      </c>
      <c r="B55" s="19">
        <v>91</v>
      </c>
      <c r="C55" s="19">
        <v>91</v>
      </c>
      <c r="D55" s="19">
        <v>94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88.75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89</v>
      </c>
      <c r="B60" s="19">
        <v>85</v>
      </c>
      <c r="C60" s="19">
        <v>93</v>
      </c>
      <c r="D60" s="19">
        <v>83</v>
      </c>
      <c r="E60" s="19">
        <v>89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90.36666666666666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92</v>
      </c>
      <c r="B65" s="19">
        <v>87</v>
      </c>
      <c r="C65" s="19">
        <v>88</v>
      </c>
      <c r="D65" s="19">
        <v>92</v>
      </c>
      <c r="E65" s="19">
        <v>92</v>
      </c>
      <c r="F65" s="19">
        <v>93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88.166666666666671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90</v>
      </c>
      <c r="B70" s="19">
        <v>84</v>
      </c>
      <c r="C70" s="19">
        <v>88</v>
      </c>
      <c r="D70" s="19">
        <v>92</v>
      </c>
      <c r="E70" s="19">
        <v>90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91.6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90</v>
      </c>
      <c r="B75" s="19">
        <v>92</v>
      </c>
      <c r="C75" s="19">
        <v>96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84.1875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81</v>
      </c>
      <c r="B80" s="19">
        <v>77</v>
      </c>
      <c r="C80" s="19">
        <v>96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81.615384615384613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81</v>
      </c>
      <c r="B85" s="19">
        <v>84</v>
      </c>
      <c r="C85" s="19">
        <v>81</v>
      </c>
      <c r="D85" s="19">
        <v>68</v>
      </c>
      <c r="E85" s="27">
        <v>84</v>
      </c>
      <c r="F85" s="19">
        <v>95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88.027777777777771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91</v>
      </c>
      <c r="B90" s="19">
        <v>82</v>
      </c>
      <c r="C90" s="19">
        <v>84</v>
      </c>
      <c r="D90" s="19">
        <v>94</v>
      </c>
      <c r="E90" s="19">
        <v>83</v>
      </c>
      <c r="F90" s="19">
        <v>91</v>
      </c>
      <c r="G90" s="19">
        <v>97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91.13513513513513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88</v>
      </c>
      <c r="B95" s="19">
        <v>93</v>
      </c>
      <c r="C95" s="19">
        <v>88</v>
      </c>
      <c r="D95" s="19">
        <v>85</v>
      </c>
      <c r="E95" s="19">
        <v>97</v>
      </c>
      <c r="F95" s="19">
        <v>92</v>
      </c>
      <c r="G95" s="19">
        <v>90</v>
      </c>
      <c r="H95" s="19">
        <v>97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85.241379310344826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85</v>
      </c>
      <c r="B100" s="19">
        <v>85</v>
      </c>
      <c r="C100" s="19">
        <v>86</v>
      </c>
      <c r="D100" s="19">
        <v>84</v>
      </c>
      <c r="E100" s="19">
        <v>90</v>
      </c>
      <c r="F100" s="19">
        <v>83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81.225806451612897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88</v>
      </c>
      <c r="B105" s="19">
        <v>59</v>
      </c>
      <c r="C105" s="19">
        <v>89</v>
      </c>
      <c r="D105" s="19">
        <v>86</v>
      </c>
      <c r="E105" s="19">
        <v>83</v>
      </c>
      <c r="F105" s="19">
        <v>86</v>
      </c>
      <c r="G105" s="19">
        <v>88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81.63636363636364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84</v>
      </c>
      <c r="B110" s="19">
        <v>85</v>
      </c>
      <c r="C110" s="19">
        <v>83</v>
      </c>
      <c r="D110" s="19">
        <v>86</v>
      </c>
      <c r="E110" s="19">
        <v>75</v>
      </c>
      <c r="F110" s="19">
        <v>79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92.047619047619051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96</v>
      </c>
      <c r="B115" s="19">
        <v>93</v>
      </c>
      <c r="C115" s="19">
        <v>90</v>
      </c>
      <c r="D115" s="19">
        <v>90</v>
      </c>
      <c r="E115" s="19">
        <v>94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84.045454545454547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85</v>
      </c>
      <c r="B120" s="19">
        <v>87</v>
      </c>
      <c r="C120" s="19">
        <v>84</v>
      </c>
      <c r="D120" s="19">
        <v>90</v>
      </c>
      <c r="E120" s="19">
        <v>88</v>
      </c>
      <c r="F120" s="19">
        <v>41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85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79</v>
      </c>
      <c r="B125" s="19">
        <v>90</v>
      </c>
      <c r="C125" s="19">
        <v>90</v>
      </c>
      <c r="D125" s="19">
        <v>89</v>
      </c>
      <c r="E125" s="19">
        <v>76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91.68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93</v>
      </c>
      <c r="B130" s="19">
        <v>90</v>
      </c>
      <c r="C130" s="19">
        <v>92</v>
      </c>
      <c r="D130" s="19">
        <v>92</v>
      </c>
      <c r="E130" s="19">
        <v>90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92.444444444444443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90</v>
      </c>
      <c r="B135" s="19">
        <v>95</v>
      </c>
      <c r="C135" s="19">
        <v>93</v>
      </c>
      <c r="D135" s="19">
        <v>91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90.75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93</v>
      </c>
      <c r="B140" s="19">
        <v>94</v>
      </c>
      <c r="C140" s="19">
        <v>87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89.10526315789474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93</v>
      </c>
      <c r="B145" s="19">
        <v>92</v>
      </c>
      <c r="C145" s="19">
        <v>90</v>
      </c>
      <c r="D145" s="19">
        <v>81</v>
      </c>
      <c r="E145" s="19">
        <v>91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87.578947368421055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81</v>
      </c>
      <c r="B150" s="19">
        <v>91</v>
      </c>
      <c r="C150" s="19">
        <v>89</v>
      </c>
      <c r="D150" s="19">
        <v>88</v>
      </c>
      <c r="E150" s="19">
        <v>86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90.730769230769226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93</v>
      </c>
      <c r="B155" s="19">
        <v>91</v>
      </c>
      <c r="C155" s="19">
        <v>90</v>
      </c>
      <c r="D155" s="19">
        <v>92</v>
      </c>
      <c r="E155" s="19">
        <v>87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95.882352941176464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97</v>
      </c>
      <c r="B160" s="19">
        <v>95</v>
      </c>
      <c r="C160" s="19">
        <v>95</v>
      </c>
      <c r="D160" s="19">
        <v>95</v>
      </c>
      <c r="E160" s="19">
        <v>96</v>
      </c>
      <c r="F160" s="19">
        <v>98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93.806451612903231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96</v>
      </c>
      <c r="B165" s="19">
        <v>90</v>
      </c>
      <c r="C165" s="19">
        <v>95</v>
      </c>
      <c r="D165" s="19">
        <v>95</v>
      </c>
      <c r="E165" s="19">
        <v>96</v>
      </c>
      <c r="F165" s="19">
        <v>92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91.444444444444443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93</v>
      </c>
      <c r="B170" s="19">
        <v>92</v>
      </c>
      <c r="C170" s="19">
        <v>91</v>
      </c>
      <c r="D170" s="19">
        <v>90</v>
      </c>
      <c r="E170" s="19">
        <v>91</v>
      </c>
      <c r="F170" s="19">
        <v>91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93.321428571428569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89</v>
      </c>
      <c r="B175" s="19">
        <v>93</v>
      </c>
      <c r="C175" s="19">
        <v>96</v>
      </c>
      <c r="D175" s="19">
        <v>94</v>
      </c>
      <c r="E175" s="19">
        <v>95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90.703703703703709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93</v>
      </c>
      <c r="B180" s="19">
        <v>95</v>
      </c>
      <c r="C180" s="19">
        <v>86</v>
      </c>
      <c r="D180" s="19">
        <v>88</v>
      </c>
      <c r="E180" s="19">
        <v>93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35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91.742857142857147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/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6</v>
      </c>
      <c r="G184" s="15"/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95</v>
      </c>
      <c r="B185" s="19">
        <v>97</v>
      </c>
      <c r="C185" s="19">
        <v>94</v>
      </c>
      <c r="D185" s="19">
        <v>88</v>
      </c>
      <c r="E185" s="19">
        <v>89</v>
      </c>
      <c r="F185" s="19">
        <v>88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88.58064516129032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244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88</v>
      </c>
      <c r="B190" s="19">
        <v>94</v>
      </c>
      <c r="C190" s="19">
        <v>87</v>
      </c>
      <c r="D190" s="19">
        <v>89</v>
      </c>
      <c r="E190" s="19">
        <v>93</v>
      </c>
      <c r="F190" s="19">
        <v>77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92.5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91</v>
      </c>
      <c r="B195" s="19">
        <v>95</v>
      </c>
      <c r="C195" s="19">
        <v>91</v>
      </c>
      <c r="D195" s="19">
        <v>95</v>
      </c>
      <c r="E195" s="19">
        <v>91</v>
      </c>
      <c r="F195" s="19">
        <v>91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97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97</v>
      </c>
      <c r="B200" s="19">
        <v>97</v>
      </c>
      <c r="C200" s="19">
        <v>97</v>
      </c>
      <c r="D200" s="19">
        <v>97</v>
      </c>
      <c r="E200" s="19">
        <v>97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93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94</v>
      </c>
      <c r="B205" s="19">
        <v>91</v>
      </c>
      <c r="C205" s="19">
        <v>94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76.090909090909093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86</v>
      </c>
      <c r="B210" s="19">
        <v>76</v>
      </c>
      <c r="C210" s="19">
        <v>83</v>
      </c>
      <c r="D210" s="19">
        <v>56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92.78947368421052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91</v>
      </c>
      <c r="B215" s="19">
        <v>93</v>
      </c>
      <c r="C215" s="19">
        <v>94</v>
      </c>
      <c r="D215" s="19">
        <v>95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90.357142857142861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95</v>
      </c>
      <c r="B220" s="19">
        <v>97</v>
      </c>
      <c r="C220" s="19">
        <v>83</v>
      </c>
      <c r="D220" s="19">
        <v>93</v>
      </c>
      <c r="E220" s="19">
        <v>81</v>
      </c>
      <c r="F220" s="19">
        <v>93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89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83</v>
      </c>
      <c r="B225" s="19">
        <v>97</v>
      </c>
      <c r="C225" s="19">
        <v>83</v>
      </c>
      <c r="D225" s="19">
        <v>94</v>
      </c>
      <c r="E225" s="19">
        <v>88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86.392857142857139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78</v>
      </c>
      <c r="B230" s="19">
        <v>85</v>
      </c>
      <c r="C230" s="19">
        <v>96</v>
      </c>
      <c r="D230" s="19">
        <v>83</v>
      </c>
      <c r="E230" s="19">
        <v>90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85.352941176470594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95</v>
      </c>
      <c r="B235" s="19">
        <v>86</v>
      </c>
      <c r="C235" s="19">
        <v>75</v>
      </c>
      <c r="D235" s="19">
        <v>90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87.645161290322577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90</v>
      </c>
      <c r="B240" s="19">
        <v>91</v>
      </c>
      <c r="C240" s="19">
        <v>80</v>
      </c>
      <c r="D240" s="19">
        <v>86</v>
      </c>
      <c r="E240" s="19">
        <v>90</v>
      </c>
      <c r="F240" s="19">
        <v>93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92.709677419354833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92</v>
      </c>
      <c r="B245" s="19">
        <v>96</v>
      </c>
      <c r="C245" s="19">
        <v>87</v>
      </c>
      <c r="D245" s="19">
        <v>98</v>
      </c>
      <c r="E245" s="19">
        <v>87</v>
      </c>
      <c r="F245" s="19">
        <v>97</v>
      </c>
      <c r="G245" s="19">
        <v>95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88.3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90</v>
      </c>
      <c r="B250" s="19">
        <v>92</v>
      </c>
      <c r="C250" s="19">
        <v>87</v>
      </c>
      <c r="D250" s="19">
        <v>80</v>
      </c>
      <c r="E250" s="19">
        <v>90</v>
      </c>
      <c r="F250" s="19">
        <v>95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97.666666666666671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97</v>
      </c>
      <c r="B255" s="19">
        <v>98</v>
      </c>
      <c r="C255" s="19">
        <v>98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92.526315789473685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94</v>
      </c>
      <c r="B260" s="19">
        <v>90</v>
      </c>
      <c r="C260" s="19">
        <v>89</v>
      </c>
      <c r="D260" s="19">
        <v>96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77.13636363636364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78</v>
      </c>
      <c r="B265" s="19">
        <v>84</v>
      </c>
      <c r="C265" s="19">
        <v>71</v>
      </c>
      <c r="D265" s="19">
        <v>74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92.65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91</v>
      </c>
      <c r="B270" s="19">
        <v>91</v>
      </c>
      <c r="C270" s="19">
        <v>94</v>
      </c>
      <c r="D270" s="19">
        <v>95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87.391304347826093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90</v>
      </c>
      <c r="B275" s="19">
        <v>74</v>
      </c>
      <c r="C275" s="19">
        <v>91</v>
      </c>
      <c r="D275" s="19">
        <v>96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94.75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94</v>
      </c>
      <c r="B280" s="19">
        <v>95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94.041666666666671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 t="s">
        <v>354</v>
      </c>
      <c r="F283" s="18" t="s">
        <v>355</v>
      </c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5</v>
      </c>
      <c r="C284" s="18">
        <v>5</v>
      </c>
      <c r="D284" s="18">
        <v>6</v>
      </c>
      <c r="E284" s="18">
        <v>2</v>
      </c>
      <c r="F284" s="18">
        <v>1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89</v>
      </c>
      <c r="B285" s="19">
        <v>85</v>
      </c>
      <c r="C285" s="19">
        <v>93</v>
      </c>
      <c r="D285" s="19">
        <v>96</v>
      </c>
      <c r="E285" s="19">
        <v>85</v>
      </c>
      <c r="F285" s="19">
        <v>87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356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89.777777777777771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357</v>
      </c>
      <c r="B288" s="15" t="s">
        <v>358</v>
      </c>
      <c r="C288" s="15" t="s">
        <v>359</v>
      </c>
      <c r="D288" s="15" t="s">
        <v>360</v>
      </c>
      <c r="E288" s="15" t="s">
        <v>361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94</v>
      </c>
      <c r="B290" s="19">
        <v>92</v>
      </c>
      <c r="C290" s="19">
        <v>76</v>
      </c>
      <c r="D290" s="19">
        <v>92</v>
      </c>
      <c r="E290" s="19">
        <v>88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362</v>
      </c>
      <c r="B292" s="15" t="s">
        <v>2</v>
      </c>
      <c r="C292" s="15">
        <v>31</v>
      </c>
      <c r="D292" s="15" t="s">
        <v>3</v>
      </c>
      <c r="E292" s="15" t="s">
        <v>363</v>
      </c>
      <c r="F292" s="15" t="s">
        <v>5</v>
      </c>
      <c r="G292" s="17">
        <f>(A294*A295+B294*B295+C294*C295+D294*D295+E294*E295+F294*F295+G294*G295+H294*H295)/C292</f>
        <v>97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364</v>
      </c>
      <c r="B293" s="15" t="s">
        <v>365</v>
      </c>
      <c r="C293" s="15" t="s">
        <v>366</v>
      </c>
      <c r="D293" s="15" t="s">
        <v>367</v>
      </c>
      <c r="E293" s="15" t="s">
        <v>368</v>
      </c>
      <c r="F293" s="15" t="s">
        <v>369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97</v>
      </c>
      <c r="B295" s="19">
        <v>97</v>
      </c>
      <c r="C295" s="19">
        <v>97</v>
      </c>
      <c r="D295" s="19">
        <v>97</v>
      </c>
      <c r="E295" s="19">
        <v>97</v>
      </c>
      <c r="F295" s="19">
        <v>97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370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90.142857142857139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371</v>
      </c>
      <c r="B298" s="15" t="s">
        <v>372</v>
      </c>
      <c r="C298" s="15" t="s">
        <v>373</v>
      </c>
      <c r="D298" s="15" t="s">
        <v>374</v>
      </c>
      <c r="E298" s="15" t="s">
        <v>375</v>
      </c>
      <c r="F298" s="15" t="s">
        <v>376</v>
      </c>
      <c r="G298" s="15" t="s">
        <v>377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93</v>
      </c>
      <c r="B300" s="19">
        <v>85</v>
      </c>
      <c r="C300" s="19">
        <v>86</v>
      </c>
      <c r="D300" s="19">
        <v>91</v>
      </c>
      <c r="E300" s="19">
        <v>91</v>
      </c>
      <c r="F300" s="19">
        <v>92</v>
      </c>
      <c r="G300" s="19">
        <v>93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378</v>
      </c>
      <c r="B302" s="18" t="s">
        <v>2</v>
      </c>
      <c r="C302" s="18">
        <v>16</v>
      </c>
      <c r="D302" s="18" t="s">
        <v>3</v>
      </c>
      <c r="E302" s="18" t="s">
        <v>379</v>
      </c>
      <c r="F302" s="18" t="s">
        <v>5</v>
      </c>
      <c r="G302" s="17">
        <f>(A304*A305+B304*B305+C304*C305+D304*D305+E304*E305+F304*F305+G304*G305+H304*H305)/C302</f>
        <v>88.1875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380</v>
      </c>
      <c r="B303" s="18" t="s">
        <v>381</v>
      </c>
      <c r="C303" s="18" t="s">
        <v>382</v>
      </c>
      <c r="D303" s="18" t="s">
        <v>383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88</v>
      </c>
      <c r="B305" s="19">
        <v>89</v>
      </c>
      <c r="C305" s="19">
        <v>86</v>
      </c>
      <c r="D305" s="19">
        <v>97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384</v>
      </c>
      <c r="B307" s="18" t="s">
        <v>2</v>
      </c>
      <c r="C307" s="18">
        <v>24</v>
      </c>
      <c r="D307" s="18" t="s">
        <v>3</v>
      </c>
      <c r="E307" s="18" t="s">
        <v>385</v>
      </c>
      <c r="F307" s="18" t="s">
        <v>5</v>
      </c>
      <c r="G307" s="17">
        <f>(A309*A310+B309*B310+C309*C310+D309*D310+E309*E310+F309*F310+G309*G310+H309*H310)/C307</f>
        <v>89.5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386</v>
      </c>
      <c r="B308" s="18" t="s">
        <v>387</v>
      </c>
      <c r="C308" s="18" t="s">
        <v>388</v>
      </c>
      <c r="D308" s="18" t="s">
        <v>389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86</v>
      </c>
      <c r="B310" s="19">
        <v>89</v>
      </c>
      <c r="C310" s="19">
        <v>94</v>
      </c>
      <c r="D310" s="19">
        <v>89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390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92.321428571428569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391</v>
      </c>
      <c r="B313" s="18" t="s">
        <v>392</v>
      </c>
      <c r="C313" s="18" t="s">
        <v>393</v>
      </c>
      <c r="D313" s="18" t="s">
        <v>394</v>
      </c>
      <c r="E313" s="18" t="s">
        <v>395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96</v>
      </c>
      <c r="B315" s="19">
        <v>96</v>
      </c>
      <c r="C315" s="19">
        <v>97</v>
      </c>
      <c r="D315" s="19">
        <v>91</v>
      </c>
      <c r="E315" s="19">
        <v>83</v>
      </c>
      <c r="F315" s="19">
        <v>95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396</v>
      </c>
      <c r="B317" s="18" t="s">
        <v>2</v>
      </c>
      <c r="C317" s="18">
        <v>27</v>
      </c>
      <c r="D317" s="18" t="s">
        <v>3</v>
      </c>
      <c r="E317" s="16" t="s">
        <v>397</v>
      </c>
      <c r="F317" s="18" t="s">
        <v>5</v>
      </c>
      <c r="G317" s="17">
        <f>(A319*A320+B319*B320+C319*C320+D319*D320+E319*E320+F319*F320+G319*G320+H319*H320)/C317</f>
        <v>91.555555555555557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398</v>
      </c>
      <c r="B318" s="18" t="s">
        <v>399</v>
      </c>
      <c r="C318" s="18" t="s">
        <v>400</v>
      </c>
      <c r="D318" s="18" t="s">
        <v>401</v>
      </c>
      <c r="E318" s="18" t="s">
        <v>402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91</v>
      </c>
      <c r="B320" s="19">
        <v>94</v>
      </c>
      <c r="C320" s="19">
        <v>76</v>
      </c>
      <c r="D320" s="19">
        <v>97</v>
      </c>
      <c r="E320" s="19">
        <v>92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403</v>
      </c>
      <c r="B322" s="18" t="s">
        <v>203</v>
      </c>
      <c r="C322" s="18">
        <v>32</v>
      </c>
      <c r="D322" s="18" t="s">
        <v>3</v>
      </c>
      <c r="E322" s="18" t="s">
        <v>404</v>
      </c>
      <c r="F322" s="18" t="s">
        <v>5</v>
      </c>
      <c r="G322" s="17">
        <f>(A324*A325+B324*B325+C324*C325+D324*D325+E324*E325+F324*F325+G324*G325+H324*H325)/C322</f>
        <v>90.53125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405</v>
      </c>
      <c r="B323" s="18" t="s">
        <v>406</v>
      </c>
      <c r="C323" s="18" t="s">
        <v>407</v>
      </c>
      <c r="D323" s="18" t="s">
        <v>408</v>
      </c>
      <c r="E323" s="18" t="s">
        <v>409</v>
      </c>
      <c r="F323" s="18" t="s">
        <v>410</v>
      </c>
      <c r="G323" s="18" t="s">
        <v>411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412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90</v>
      </c>
      <c r="B325" s="19">
        <v>84</v>
      </c>
      <c r="C325" s="19">
        <v>89</v>
      </c>
      <c r="D325" s="19">
        <v>93</v>
      </c>
      <c r="E325" s="19">
        <v>88</v>
      </c>
      <c r="F325" s="19">
        <v>95</v>
      </c>
      <c r="G325" s="19">
        <v>98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413</v>
      </c>
      <c r="B327" s="18" t="s">
        <v>203</v>
      </c>
      <c r="C327" s="18">
        <v>37</v>
      </c>
      <c r="D327" s="18" t="s">
        <v>3</v>
      </c>
      <c r="E327" s="18" t="s">
        <v>414</v>
      </c>
      <c r="F327" s="18" t="s">
        <v>5</v>
      </c>
      <c r="G327" s="17">
        <f>(A329*A330+B329*B330+C329*C330+D329*D330+E329*E330+F329*F330+G329*G330+H329*H330+I329*I330)/C327</f>
        <v>88.081081081081081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415</v>
      </c>
      <c r="B328" s="18" t="s">
        <v>416</v>
      </c>
      <c r="C328" s="18" t="s">
        <v>417</v>
      </c>
      <c r="D328" s="18" t="s">
        <v>418</v>
      </c>
      <c r="E328" s="18" t="s">
        <v>419</v>
      </c>
      <c r="F328" s="18" t="s">
        <v>420</v>
      </c>
      <c r="G328" s="18" t="s">
        <v>407</v>
      </c>
      <c r="H328" s="18" t="s">
        <v>410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90</v>
      </c>
      <c r="B330" s="19">
        <v>87</v>
      </c>
      <c r="C330" s="19">
        <v>91</v>
      </c>
      <c r="D330" s="19">
        <v>82</v>
      </c>
      <c r="E330" s="19">
        <v>91</v>
      </c>
      <c r="F330" s="19">
        <v>85</v>
      </c>
      <c r="G330" s="19">
        <v>89</v>
      </c>
      <c r="H330" s="19">
        <v>95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421</v>
      </c>
      <c r="B332" s="18" t="s">
        <v>2</v>
      </c>
      <c r="C332" s="18">
        <v>23</v>
      </c>
      <c r="D332" s="18" t="s">
        <v>3</v>
      </c>
      <c r="E332" s="18" t="s">
        <v>422</v>
      </c>
      <c r="F332" s="18" t="s">
        <v>5</v>
      </c>
      <c r="G332" s="17">
        <f>(A334*A335+B334*B335+C334*C335+D334*D335+E334*E335+F334*F335+G334*G335+H334*H335)/C332</f>
        <v>86.565217391304344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423</v>
      </c>
      <c r="B333" s="15" t="s">
        <v>424</v>
      </c>
      <c r="C333" s="15" t="s">
        <v>425</v>
      </c>
      <c r="D333" s="15" t="s">
        <v>426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89</v>
      </c>
      <c r="B335" s="19">
        <v>79</v>
      </c>
      <c r="C335" s="19">
        <v>88</v>
      </c>
      <c r="D335" s="19">
        <v>91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427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87.566666666666663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428</v>
      </c>
      <c r="B338" s="18" t="s">
        <v>429</v>
      </c>
      <c r="C338" s="18" t="s">
        <v>430</v>
      </c>
      <c r="D338" s="18" t="s">
        <v>431</v>
      </c>
      <c r="E338" s="18" t="s">
        <v>432</v>
      </c>
      <c r="F338" s="18" t="s">
        <v>433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91</v>
      </c>
      <c r="B340" s="19">
        <v>76</v>
      </c>
      <c r="C340" s="19">
        <v>89</v>
      </c>
      <c r="D340" s="19">
        <v>91</v>
      </c>
      <c r="E340" s="19">
        <v>91</v>
      </c>
      <c r="F340" s="19">
        <v>88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434</v>
      </c>
      <c r="B342" s="18" t="s">
        <v>203</v>
      </c>
      <c r="C342" s="18">
        <v>19</v>
      </c>
      <c r="D342" s="18" t="s">
        <v>3</v>
      </c>
      <c r="E342" s="18" t="s">
        <v>435</v>
      </c>
      <c r="F342" s="18" t="s">
        <v>5</v>
      </c>
      <c r="G342" s="17">
        <f>(A344*A345+B344*B345+C344*C345+D344*D345+E344*E345+F344*F345+G344*G345+H344*H345)/C342</f>
        <v>92.368421052631575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436</v>
      </c>
      <c r="B343" s="18" t="s">
        <v>437</v>
      </c>
      <c r="C343" s="18" t="s">
        <v>438</v>
      </c>
      <c r="D343" s="18" t="s">
        <v>433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93</v>
      </c>
      <c r="B345" s="19">
        <v>89</v>
      </c>
      <c r="C345" s="19">
        <v>96</v>
      </c>
      <c r="D345" s="19">
        <v>88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439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89.333333333333329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440</v>
      </c>
      <c r="B348" s="15" t="s">
        <v>441</v>
      </c>
      <c r="C348" s="15" t="s">
        <v>442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88</v>
      </c>
      <c r="B350" s="19">
        <v>94</v>
      </c>
      <c r="C350" s="19">
        <v>86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443</v>
      </c>
      <c r="B352" s="15" t="s">
        <v>2</v>
      </c>
      <c r="C352" s="15">
        <v>20</v>
      </c>
      <c r="D352" s="15" t="s">
        <v>3</v>
      </c>
      <c r="E352" s="16" t="s">
        <v>385</v>
      </c>
      <c r="F352" s="15" t="s">
        <v>5</v>
      </c>
      <c r="G352" s="17">
        <f>(A354*A355+B354*B355+C354*C355+D354*D355+E354*E355+F354*F355+G354*G355+H354*H355)/C352</f>
        <v>85.6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444</v>
      </c>
      <c r="B353" s="15" t="s">
        <v>445</v>
      </c>
      <c r="C353" s="15" t="s">
        <v>446</v>
      </c>
      <c r="D353" s="15" t="s">
        <v>447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63</v>
      </c>
      <c r="B355" s="19">
        <v>95</v>
      </c>
      <c r="C355" s="19">
        <v>87</v>
      </c>
      <c r="D355" s="19">
        <v>92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448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449</v>
      </c>
      <c r="B357" s="15" t="s">
        <v>2</v>
      </c>
      <c r="C357" s="15">
        <v>40</v>
      </c>
      <c r="D357" s="15" t="s">
        <v>3</v>
      </c>
      <c r="E357" s="15" t="s">
        <v>363</v>
      </c>
      <c r="F357" s="15" t="s">
        <v>5</v>
      </c>
      <c r="G357" s="17">
        <f>(A359*A360+B359*B360+C359*C360+D359*D360+E359*E360+F359*F360+G359*G360+H359*H360)/C357</f>
        <v>97.7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450</v>
      </c>
      <c r="B358" s="15" t="s">
        <v>451</v>
      </c>
      <c r="C358" s="15" t="s">
        <v>452</v>
      </c>
      <c r="D358" s="15" t="s">
        <v>453</v>
      </c>
      <c r="E358" s="15" t="s">
        <v>454</v>
      </c>
      <c r="F358" s="15" t="s">
        <v>455</v>
      </c>
      <c r="G358" s="15" t="s">
        <v>456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98</v>
      </c>
      <c r="B360" s="19">
        <v>97</v>
      </c>
      <c r="C360" s="19">
        <v>98</v>
      </c>
      <c r="D360" s="19">
        <v>96</v>
      </c>
      <c r="E360" s="19">
        <v>98</v>
      </c>
      <c r="F360" s="19">
        <v>99</v>
      </c>
      <c r="G360" s="19">
        <v>98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457</v>
      </c>
      <c r="B362" s="15" t="s">
        <v>2</v>
      </c>
      <c r="C362" s="15">
        <v>33</v>
      </c>
      <c r="D362" s="15" t="s">
        <v>3</v>
      </c>
      <c r="E362" s="15" t="s">
        <v>397</v>
      </c>
      <c r="F362" s="15" t="s">
        <v>5</v>
      </c>
      <c r="G362" s="17">
        <f>(A364*A365+B364*B365+C364*C365+D364*D365+E364*E365+F364*F365+G364*G365+H364*H365)/C362</f>
        <v>88.878787878787875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458</v>
      </c>
      <c r="B363" s="15" t="s">
        <v>459</v>
      </c>
      <c r="C363" s="15" t="s">
        <v>460</v>
      </c>
      <c r="D363" s="15" t="s">
        <v>461</v>
      </c>
      <c r="E363" s="15" t="s">
        <v>462</v>
      </c>
      <c r="F363" s="15" t="s">
        <v>463</v>
      </c>
      <c r="G363" s="15" t="s">
        <v>464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79</v>
      </c>
      <c r="B365" s="19">
        <v>88</v>
      </c>
      <c r="C365" s="19">
        <v>94</v>
      </c>
      <c r="D365" s="19">
        <v>81</v>
      </c>
      <c r="E365" s="19">
        <v>95</v>
      </c>
      <c r="F365" s="19">
        <v>92</v>
      </c>
      <c r="G365" s="19">
        <v>91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465</v>
      </c>
      <c r="B367" s="18" t="s">
        <v>2</v>
      </c>
      <c r="C367" s="18">
        <v>34</v>
      </c>
      <c r="D367" s="18" t="s">
        <v>3</v>
      </c>
      <c r="E367" s="18" t="s">
        <v>385</v>
      </c>
      <c r="F367" s="18" t="s">
        <v>5</v>
      </c>
      <c r="G367" s="17">
        <f>(A369*A370+B369*B370+C369*C370+D369*D370+E369*E370+F369*F370+G369*G370+H369*H370)/C367</f>
        <v>89.029411764705884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466</v>
      </c>
      <c r="B368" s="18" t="s">
        <v>467</v>
      </c>
      <c r="C368" s="18" t="s">
        <v>468</v>
      </c>
      <c r="D368" s="18" t="s">
        <v>469</v>
      </c>
      <c r="E368" s="18" t="s">
        <v>470</v>
      </c>
      <c r="F368" s="18" t="s">
        <v>471</v>
      </c>
      <c r="G368" s="18" t="s">
        <v>464</v>
      </c>
      <c r="H368" s="18" t="s">
        <v>380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88</v>
      </c>
      <c r="B370" s="19">
        <v>88</v>
      </c>
      <c r="C370" s="19">
        <v>97</v>
      </c>
      <c r="D370" s="19">
        <v>86</v>
      </c>
      <c r="E370" s="19">
        <v>89</v>
      </c>
      <c r="F370" s="19">
        <v>87</v>
      </c>
      <c r="G370" s="19">
        <v>91</v>
      </c>
      <c r="H370" s="19">
        <v>88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472</v>
      </c>
      <c r="B372" s="18" t="s">
        <v>2</v>
      </c>
      <c r="C372" s="18">
        <v>28</v>
      </c>
      <c r="D372" s="18" t="s">
        <v>3</v>
      </c>
      <c r="E372" s="18" t="s">
        <v>473</v>
      </c>
      <c r="F372" s="18" t="s">
        <v>5</v>
      </c>
      <c r="G372" s="17">
        <f>(A374*A375+B374*B375+C374*C375+D374*D375+E374*E375+F374*F375+G374*G375+H374*H375)/C372</f>
        <v>93.035714285714292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474</v>
      </c>
      <c r="B373" s="18" t="s">
        <v>475</v>
      </c>
      <c r="C373" s="18" t="s">
        <v>476</v>
      </c>
      <c r="D373" s="18" t="s">
        <v>477</v>
      </c>
      <c r="E373" s="18" t="s">
        <v>478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91</v>
      </c>
      <c r="B375" s="19">
        <v>96</v>
      </c>
      <c r="C375" s="19">
        <v>92</v>
      </c>
      <c r="D375" s="19">
        <v>95</v>
      </c>
      <c r="E375" s="19">
        <v>92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479</v>
      </c>
      <c r="B377" s="18" t="s">
        <v>2</v>
      </c>
      <c r="C377" s="18">
        <v>35</v>
      </c>
      <c r="D377" s="18" t="s">
        <v>3</v>
      </c>
      <c r="E377" s="18" t="s">
        <v>480</v>
      </c>
      <c r="F377" s="18" t="s">
        <v>5</v>
      </c>
      <c r="G377" s="17">
        <f>(A379*A380+B379*B380+C379*C380+D379*D380+E379*E380+F379*F380+G379*G380+H379*H380)/C377</f>
        <v>91.685714285714283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481</v>
      </c>
      <c r="B378" s="18" t="s">
        <v>482</v>
      </c>
      <c r="C378" s="18" t="s">
        <v>483</v>
      </c>
      <c r="D378" s="18" t="s">
        <v>470</v>
      </c>
      <c r="E378" s="18" t="s">
        <v>484</v>
      </c>
      <c r="F378" s="18" t="s">
        <v>485</v>
      </c>
      <c r="G378" s="18" t="s">
        <v>486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90</v>
      </c>
      <c r="B380" s="19">
        <v>91</v>
      </c>
      <c r="C380" s="19">
        <v>90</v>
      </c>
      <c r="D380" s="19">
        <v>89</v>
      </c>
      <c r="E380" s="19">
        <v>90</v>
      </c>
      <c r="F380" s="19">
        <v>92</v>
      </c>
      <c r="G380" s="19">
        <v>99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487</v>
      </c>
      <c r="B382" s="18" t="s">
        <v>2</v>
      </c>
      <c r="C382" s="18">
        <v>29</v>
      </c>
      <c r="D382" s="18" t="s">
        <v>3</v>
      </c>
      <c r="E382" s="16" t="s">
        <v>488</v>
      </c>
      <c r="F382" s="18" t="s">
        <v>5</v>
      </c>
      <c r="G382" s="17">
        <f>(A384*A385+B384*B385+C384*C385+D384*D385+E384*E385+F384*F385+G384*G385+H384*H385+I384*I385)/C382</f>
        <v>95.034482758620683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489</v>
      </c>
      <c r="B383" s="18" t="s">
        <v>490</v>
      </c>
      <c r="C383" s="18" t="s">
        <v>491</v>
      </c>
      <c r="D383" s="18" t="s">
        <v>492</v>
      </c>
      <c r="E383" s="18" t="s">
        <v>493</v>
      </c>
      <c r="F383" s="18" t="s">
        <v>494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4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93</v>
      </c>
      <c r="B385" s="19">
        <v>96</v>
      </c>
      <c r="C385" s="19">
        <v>92</v>
      </c>
      <c r="D385" s="19">
        <v>96</v>
      </c>
      <c r="E385" s="19">
        <v>98</v>
      </c>
      <c r="F385" s="19">
        <v>98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495</v>
      </c>
      <c r="B387" s="18" t="s">
        <v>2</v>
      </c>
      <c r="C387" s="18">
        <v>17</v>
      </c>
      <c r="D387" s="18" t="s">
        <v>3</v>
      </c>
      <c r="E387" s="16" t="s">
        <v>307</v>
      </c>
      <c r="F387" s="18" t="s">
        <v>5</v>
      </c>
      <c r="G387" s="17">
        <f>(A389*A390+B389*B390+C389*C390+D389*D390+E389*E390+F389*F390+G389*G390+H389*H390+I389*I390)/C387</f>
        <v>95.352941176470594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 t="s">
        <v>464</v>
      </c>
      <c r="B388" s="18" t="s">
        <v>494</v>
      </c>
      <c r="C388" s="18" t="s">
        <v>496</v>
      </c>
      <c r="D388" s="18" t="s">
        <v>456</v>
      </c>
      <c r="E388" s="18" t="s">
        <v>462</v>
      </c>
      <c r="F388" s="18" t="s">
        <v>493</v>
      </c>
      <c r="G388" s="18" t="s">
        <v>392</v>
      </c>
      <c r="H388" s="18" t="s">
        <v>468</v>
      </c>
      <c r="I388" s="18" t="s">
        <v>302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2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>
      <c r="A390" s="19">
        <v>91</v>
      </c>
      <c r="B390" s="19">
        <v>98</v>
      </c>
      <c r="C390" s="19">
        <v>94</v>
      </c>
      <c r="D390" s="19">
        <v>98</v>
      </c>
      <c r="E390" s="19">
        <v>95</v>
      </c>
      <c r="F390" s="19">
        <v>98</v>
      </c>
      <c r="G390" s="19">
        <v>96</v>
      </c>
      <c r="H390" s="19">
        <v>97</v>
      </c>
      <c r="I390" s="19">
        <v>91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5">
      <c r="A391" s="82" t="s">
        <v>497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498</v>
      </c>
      <c r="B392" s="18" t="s">
        <v>2</v>
      </c>
      <c r="C392" s="18">
        <v>39</v>
      </c>
      <c r="D392" s="18" t="s">
        <v>3</v>
      </c>
      <c r="E392" s="18" t="s">
        <v>499</v>
      </c>
      <c r="F392" s="18" t="s">
        <v>5</v>
      </c>
      <c r="G392" s="17">
        <f>(A394*A395+B394*B395+C394*C395+D394*D395+E394*E395+F394*F395+G394*G395+H394*H395+I394*I395)/C392</f>
        <v>78.538461538461533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>
      <c r="A393" s="42" t="s">
        <v>500</v>
      </c>
      <c r="B393" s="42" t="s">
        <v>501</v>
      </c>
      <c r="C393" s="42" t="s">
        <v>502</v>
      </c>
      <c r="D393" s="42" t="s">
        <v>503</v>
      </c>
      <c r="E393" s="42" t="s">
        <v>504</v>
      </c>
      <c r="F393" s="42" t="s">
        <v>505</v>
      </c>
      <c r="G393" s="42" t="s">
        <v>506</v>
      </c>
      <c r="H393" s="42" t="s">
        <v>507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3">
        <v>6</v>
      </c>
      <c r="B394" s="43">
        <v>6</v>
      </c>
      <c r="C394" s="43">
        <v>6</v>
      </c>
      <c r="D394" s="43">
        <v>4</v>
      </c>
      <c r="E394" s="43">
        <v>5</v>
      </c>
      <c r="F394" s="43">
        <v>4</v>
      </c>
      <c r="G394" s="43">
        <v>6</v>
      </c>
      <c r="H394" s="43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74</v>
      </c>
      <c r="B395" s="19">
        <v>95</v>
      </c>
      <c r="C395" s="19">
        <v>84</v>
      </c>
      <c r="D395" s="19">
        <v>24</v>
      </c>
      <c r="E395" s="19">
        <v>85</v>
      </c>
      <c r="F395" s="19">
        <v>91</v>
      </c>
      <c r="G395" s="19">
        <v>82</v>
      </c>
      <c r="H395" s="19">
        <v>84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508</v>
      </c>
      <c r="B397" s="18" t="s">
        <v>2</v>
      </c>
      <c r="C397" s="18">
        <v>31</v>
      </c>
      <c r="D397" s="18" t="s">
        <v>3</v>
      </c>
      <c r="E397" s="18" t="s">
        <v>509</v>
      </c>
      <c r="F397" s="18" t="s">
        <v>5</v>
      </c>
      <c r="G397" s="17">
        <f>(A399*A400+B399*B400+C399*C400+D399*D400+E399*E400+F399*F400+G399*G400+H399*H400)/C397</f>
        <v>78.806451612903231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>
      <c r="A398" s="44" t="s">
        <v>510</v>
      </c>
      <c r="B398" s="44" t="s">
        <v>511</v>
      </c>
      <c r="C398" s="44" t="s">
        <v>512</v>
      </c>
      <c r="D398" s="44" t="s">
        <v>513</v>
      </c>
      <c r="E398" s="44" t="s">
        <v>514</v>
      </c>
      <c r="F398" s="44" t="s">
        <v>515</v>
      </c>
      <c r="G398" s="44" t="s">
        <v>501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.75">
      <c r="A399" s="44">
        <v>4</v>
      </c>
      <c r="B399" s="44">
        <v>6</v>
      </c>
      <c r="C399" s="44">
        <v>2</v>
      </c>
      <c r="D399" s="44">
        <v>6</v>
      </c>
      <c r="E399" s="44">
        <v>6</v>
      </c>
      <c r="F399" s="44">
        <v>6</v>
      </c>
      <c r="G399" s="44">
        <v>1</v>
      </c>
      <c r="H399" s="21"/>
      <c r="I399" s="18"/>
      <c r="J399" s="18"/>
      <c r="K399" s="18"/>
      <c r="L399" s="18"/>
      <c r="M399" s="18"/>
      <c r="N399" s="21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82</v>
      </c>
      <c r="B400" s="19">
        <v>78</v>
      </c>
      <c r="C400" s="19">
        <v>80</v>
      </c>
      <c r="D400" s="19">
        <v>78</v>
      </c>
      <c r="E400" s="19">
        <v>80</v>
      </c>
      <c r="F400" s="19">
        <v>74</v>
      </c>
      <c r="G400" s="19">
        <v>95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516</v>
      </c>
      <c r="B402" s="18" t="s">
        <v>203</v>
      </c>
      <c r="C402" s="18">
        <v>29</v>
      </c>
      <c r="D402" s="18" t="s">
        <v>3</v>
      </c>
      <c r="E402" s="18" t="s">
        <v>517</v>
      </c>
      <c r="F402" s="18" t="s">
        <v>5</v>
      </c>
      <c r="G402" s="17">
        <f>(A404*A405+B404*B405+C404*C405+D404*D405+E404*E405+F404*F405+G404*G405+H404*H405)/C402</f>
        <v>87.310344827586206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45" t="s">
        <v>518</v>
      </c>
      <c r="B403" s="45" t="s">
        <v>519</v>
      </c>
      <c r="C403" s="44" t="s">
        <v>520</v>
      </c>
      <c r="D403" s="44" t="s">
        <v>521</v>
      </c>
      <c r="E403" s="44" t="s">
        <v>500</v>
      </c>
      <c r="F403" s="45" t="s">
        <v>507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5">
        <v>4</v>
      </c>
      <c r="B404" s="45">
        <v>6</v>
      </c>
      <c r="C404" s="44">
        <v>5</v>
      </c>
      <c r="D404" s="44">
        <v>6</v>
      </c>
      <c r="E404" s="45">
        <v>5</v>
      </c>
      <c r="F404" s="44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31">
        <v>97</v>
      </c>
      <c r="B405" s="19">
        <v>91</v>
      </c>
      <c r="C405" s="19">
        <v>86</v>
      </c>
      <c r="D405" s="19">
        <v>91</v>
      </c>
      <c r="E405" s="19">
        <v>74</v>
      </c>
      <c r="F405" s="19">
        <v>84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2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4" t="s">
        <v>522</v>
      </c>
      <c r="B407" s="18" t="s">
        <v>203</v>
      </c>
      <c r="C407" s="18">
        <v>27</v>
      </c>
      <c r="D407" s="18" t="s">
        <v>3</v>
      </c>
      <c r="E407" s="18" t="s">
        <v>523</v>
      </c>
      <c r="F407" s="40" t="s">
        <v>5</v>
      </c>
      <c r="G407" s="17">
        <f>(A409*A410+B409*B410+C409*C410+D409*D410+E409*E410+F409*F410+G409*G410+H409*H410)/C407</f>
        <v>86.111111111111114</v>
      </c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>
      <c r="A408" s="15" t="s">
        <v>524</v>
      </c>
      <c r="B408" s="40" t="s">
        <v>525</v>
      </c>
      <c r="C408" s="40" t="s">
        <v>526</v>
      </c>
      <c r="D408" s="40" t="s">
        <v>527</v>
      </c>
      <c r="E408" s="40" t="s">
        <v>528</v>
      </c>
      <c r="F408" s="40" t="s">
        <v>316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>
      <c r="A409" s="40">
        <v>3</v>
      </c>
      <c r="B409" s="40">
        <v>6</v>
      </c>
      <c r="C409" s="40">
        <v>6</v>
      </c>
      <c r="D409" s="40">
        <v>6</v>
      </c>
      <c r="E409" s="40">
        <v>5</v>
      </c>
      <c r="F409" s="40">
        <v>1</v>
      </c>
      <c r="G409" s="40"/>
      <c r="H409" s="40"/>
      <c r="I409" s="40"/>
      <c r="J409" s="40"/>
      <c r="K409" s="40"/>
      <c r="L409" s="40"/>
      <c r="M409" s="40"/>
      <c r="N409" s="40"/>
      <c r="O409" s="40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>
      <c r="A410" s="37">
        <v>82</v>
      </c>
      <c r="B410" s="37">
        <v>85</v>
      </c>
      <c r="C410" s="37">
        <v>94</v>
      </c>
      <c r="D410" s="37">
        <v>90</v>
      </c>
      <c r="E410" s="37">
        <v>75</v>
      </c>
      <c r="F410" s="37">
        <v>90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529</v>
      </c>
      <c r="B412" s="40" t="s">
        <v>2</v>
      </c>
      <c r="C412" s="40">
        <v>36</v>
      </c>
      <c r="D412" s="40" t="s">
        <v>3</v>
      </c>
      <c r="E412" s="18" t="s">
        <v>530</v>
      </c>
      <c r="F412" s="18" t="s">
        <v>5</v>
      </c>
      <c r="G412" s="17">
        <f>(A414*A415+B414*B415+C414*C415+D414*D415+E414*E415+F414*F415+G414*G415+H414*H415)/C412</f>
        <v>91.666666666666671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.75">
      <c r="A413" s="45" t="s">
        <v>531</v>
      </c>
      <c r="B413" s="45" t="s">
        <v>532</v>
      </c>
      <c r="C413" s="45" t="s">
        <v>533</v>
      </c>
      <c r="D413" s="45" t="s">
        <v>534</v>
      </c>
      <c r="E413" s="44" t="s">
        <v>535</v>
      </c>
      <c r="F413" s="44" t="s">
        <v>536</v>
      </c>
      <c r="G413" s="44" t="s">
        <v>537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0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.75">
      <c r="A414" s="48">
        <v>6</v>
      </c>
      <c r="B414" s="48">
        <v>6</v>
      </c>
      <c r="C414" s="48">
        <v>6</v>
      </c>
      <c r="D414" s="44">
        <v>6</v>
      </c>
      <c r="E414" s="44">
        <v>6</v>
      </c>
      <c r="F414" s="44">
        <v>3</v>
      </c>
      <c r="G414" s="44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31">
        <v>85</v>
      </c>
      <c r="B415" s="19">
        <v>96</v>
      </c>
      <c r="C415" s="19">
        <v>93</v>
      </c>
      <c r="D415" s="19">
        <v>97</v>
      </c>
      <c r="E415" s="19">
        <v>95</v>
      </c>
      <c r="F415" s="19">
        <v>93</v>
      </c>
      <c r="G415" s="19">
        <v>75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.75">
      <c r="A416" s="21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538</v>
      </c>
      <c r="B417" s="40" t="s">
        <v>2</v>
      </c>
      <c r="C417" s="40">
        <v>30</v>
      </c>
      <c r="D417" s="40" t="s">
        <v>3</v>
      </c>
      <c r="E417" s="40" t="s">
        <v>539</v>
      </c>
      <c r="F417" s="18" t="s">
        <v>5</v>
      </c>
      <c r="G417" s="17">
        <f>(A419*A420+B419*B420+C419*C420+D419*D420+E419*E420+F419*F420+G419*G420+H419*H420)/C417</f>
        <v>80.966666666666669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49" t="s">
        <v>540</v>
      </c>
      <c r="B418" s="49" t="s">
        <v>541</v>
      </c>
      <c r="C418" s="49" t="s">
        <v>542</v>
      </c>
      <c r="D418" s="49" t="s">
        <v>543</v>
      </c>
      <c r="E418" s="49" t="s">
        <v>544</v>
      </c>
      <c r="F418" s="49" t="s">
        <v>537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50">
        <v>5</v>
      </c>
      <c r="B419" s="50">
        <v>5</v>
      </c>
      <c r="C419" s="50">
        <v>6</v>
      </c>
      <c r="D419" s="50">
        <v>6</v>
      </c>
      <c r="E419" s="50">
        <v>6</v>
      </c>
      <c r="F419" s="50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83</v>
      </c>
      <c r="B420" s="19">
        <v>74</v>
      </c>
      <c r="C420" s="19">
        <v>85</v>
      </c>
      <c r="D420" s="19">
        <v>80</v>
      </c>
      <c r="E420" s="19">
        <v>84</v>
      </c>
      <c r="F420" s="19">
        <v>75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28" t="s">
        <v>545</v>
      </c>
      <c r="B422" s="40" t="s">
        <v>2</v>
      </c>
      <c r="C422" s="40">
        <v>36</v>
      </c>
      <c r="D422" s="40" t="s">
        <v>3</v>
      </c>
      <c r="E422" s="40" t="s">
        <v>546</v>
      </c>
      <c r="F422" s="18" t="s">
        <v>5</v>
      </c>
      <c r="G422" s="17">
        <f>(A424*A425+B424*B425+C424*C425+D424*D425+E424*E425+F424*F425+G424*G425+H424*H425+I424*I425)/C422</f>
        <v>82.055555555555557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>
      <c r="A423" s="15" t="s">
        <v>510</v>
      </c>
      <c r="B423" s="15" t="s">
        <v>547</v>
      </c>
      <c r="C423" s="15" t="s">
        <v>548</v>
      </c>
      <c r="D423" s="15" t="s">
        <v>549</v>
      </c>
      <c r="E423" s="15" t="s">
        <v>550</v>
      </c>
      <c r="F423" s="15" t="s">
        <v>551</v>
      </c>
      <c r="G423" s="15" t="s">
        <v>552</v>
      </c>
      <c r="H423" s="15" t="s">
        <v>152</v>
      </c>
      <c r="I423" s="15" t="s">
        <v>518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>
      <c r="A425" s="19">
        <v>82</v>
      </c>
      <c r="B425" s="19">
        <v>83</v>
      </c>
      <c r="C425" s="19">
        <v>76</v>
      </c>
      <c r="D425" s="19">
        <v>93</v>
      </c>
      <c r="E425" s="19">
        <v>86</v>
      </c>
      <c r="F425" s="19">
        <v>88</v>
      </c>
      <c r="G425" s="19">
        <v>86</v>
      </c>
      <c r="H425" s="19">
        <v>41</v>
      </c>
      <c r="I425" s="19">
        <v>97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553</v>
      </c>
      <c r="B427" s="40" t="s">
        <v>2</v>
      </c>
      <c r="C427" s="40">
        <v>44</v>
      </c>
      <c r="D427" s="40" t="s">
        <v>3</v>
      </c>
      <c r="E427" s="40" t="s">
        <v>546</v>
      </c>
      <c r="F427" s="40" t="s">
        <v>5</v>
      </c>
      <c r="G427" s="17">
        <f>(A429*A430+B429*B430+C429*C430+D429*D430+E429*E430+F429*F430+G429*G430+H429*H430+I429*I430)/C427</f>
        <v>83.795454545454547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15" t="s">
        <v>554</v>
      </c>
      <c r="B428" s="15" t="s">
        <v>547</v>
      </c>
      <c r="C428" s="15" t="s">
        <v>555</v>
      </c>
      <c r="D428" s="40" t="s">
        <v>556</v>
      </c>
      <c r="E428" s="15" t="s">
        <v>557</v>
      </c>
      <c r="F428" s="15" t="s">
        <v>558</v>
      </c>
      <c r="G428" s="40" t="s">
        <v>559</v>
      </c>
      <c r="H428" s="40" t="s">
        <v>560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2.75">
      <c r="A429" s="40">
        <v>6</v>
      </c>
      <c r="B429" s="40">
        <v>3</v>
      </c>
      <c r="C429" s="40">
        <v>6</v>
      </c>
      <c r="D429" s="40">
        <v>6</v>
      </c>
      <c r="E429" s="40">
        <v>6</v>
      </c>
      <c r="F429" s="40">
        <v>5</v>
      </c>
      <c r="G429" s="40">
        <v>6</v>
      </c>
      <c r="H429" s="40">
        <v>6</v>
      </c>
      <c r="I429" s="40"/>
      <c r="J429" s="40"/>
      <c r="K429" s="40"/>
      <c r="L429" s="40"/>
      <c r="M429" s="40"/>
      <c r="N429" s="40"/>
      <c r="O429" s="40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37">
        <v>75</v>
      </c>
      <c r="B430" s="37">
        <v>83</v>
      </c>
      <c r="C430" s="37">
        <v>77</v>
      </c>
      <c r="D430" s="37">
        <v>92</v>
      </c>
      <c r="E430" s="37">
        <v>95</v>
      </c>
      <c r="F430" s="37">
        <v>78</v>
      </c>
      <c r="G430" s="37">
        <v>77</v>
      </c>
      <c r="H430" s="37">
        <v>92</v>
      </c>
      <c r="I430" s="37"/>
      <c r="J430" s="37"/>
      <c r="K430" s="37"/>
      <c r="L430" s="37"/>
      <c r="M430" s="37"/>
      <c r="N430" s="37"/>
      <c r="O430" s="37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28" t="s">
        <v>561</v>
      </c>
      <c r="B432" s="40" t="s">
        <v>2</v>
      </c>
      <c r="C432" s="40">
        <v>19</v>
      </c>
      <c r="D432" s="40" t="s">
        <v>3</v>
      </c>
      <c r="E432" s="40" t="s">
        <v>562</v>
      </c>
      <c r="F432" s="40" t="s">
        <v>5</v>
      </c>
      <c r="G432" s="17">
        <f>(A434*A435+B434*B435+C434*C435+D434*D435+E434*E435+F434*F435+G434*G435+H434*H435)/C432</f>
        <v>87.89473684210526</v>
      </c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2.75">
      <c r="A433" s="51" t="s">
        <v>512</v>
      </c>
      <c r="B433" s="51" t="s">
        <v>563</v>
      </c>
      <c r="C433" s="51" t="s">
        <v>564</v>
      </c>
      <c r="D433" s="51" t="s">
        <v>565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"/>
      <c r="Q433" s="30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2.75">
      <c r="A434" s="51">
        <v>4</v>
      </c>
      <c r="B434" s="51">
        <v>3</v>
      </c>
      <c r="C434" s="51">
        <v>6</v>
      </c>
      <c r="D434" s="51">
        <v>6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80</v>
      </c>
      <c r="B435" s="37">
        <v>90</v>
      </c>
      <c r="C435" s="37">
        <v>89</v>
      </c>
      <c r="D435" s="37">
        <v>91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28" t="s">
        <v>566</v>
      </c>
      <c r="B437" s="40" t="s">
        <v>2</v>
      </c>
      <c r="C437" s="40">
        <v>23</v>
      </c>
      <c r="D437" s="40" t="s">
        <v>3</v>
      </c>
      <c r="E437" s="40" t="s">
        <v>509</v>
      </c>
      <c r="F437" s="40" t="s">
        <v>5</v>
      </c>
      <c r="G437" s="17">
        <f>(A439*A440+B439*B440+C439*C440+D439*D440+E439*E440+F439*F440+G439*G440+H439*H440)/C437</f>
        <v>82.130434782608702</v>
      </c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52" t="s">
        <v>567</v>
      </c>
      <c r="B438" s="52" t="s">
        <v>568</v>
      </c>
      <c r="C438" s="52" t="s">
        <v>524</v>
      </c>
      <c r="D438" s="52" t="s">
        <v>569</v>
      </c>
      <c r="E438" s="52" t="s">
        <v>536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52">
        <v>6</v>
      </c>
      <c r="B439" s="52">
        <v>6</v>
      </c>
      <c r="C439" s="52">
        <v>2</v>
      </c>
      <c r="D439" s="52">
        <v>6</v>
      </c>
      <c r="E439" s="52">
        <v>3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7">
        <v>81</v>
      </c>
      <c r="B440" s="37">
        <v>72</v>
      </c>
      <c r="C440" s="37">
        <v>82</v>
      </c>
      <c r="D440" s="37">
        <v>88</v>
      </c>
      <c r="E440" s="37">
        <v>93</v>
      </c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570</v>
      </c>
      <c r="B442" s="18" t="s">
        <v>203</v>
      </c>
      <c r="C442" s="18">
        <v>19</v>
      </c>
      <c r="D442" s="18" t="s">
        <v>3</v>
      </c>
      <c r="E442" s="18" t="s">
        <v>499</v>
      </c>
      <c r="F442" s="18" t="s">
        <v>5</v>
      </c>
      <c r="G442" s="17">
        <f>(A444*A445+B444*B445+C444*C445+D444*D445+E444*E445+F444*F445+G444*G445+H444*H445)/C442</f>
        <v>90.736842105263165</v>
      </c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571</v>
      </c>
      <c r="B443" s="42" t="s">
        <v>572</v>
      </c>
      <c r="C443" s="42" t="s">
        <v>573</v>
      </c>
      <c r="D443" s="42" t="s">
        <v>574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5</v>
      </c>
      <c r="B444" s="43">
        <v>4</v>
      </c>
      <c r="C444" s="43">
        <v>6</v>
      </c>
      <c r="D444" s="53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80</v>
      </c>
      <c r="B445" s="19">
        <v>93</v>
      </c>
      <c r="C445" s="19">
        <v>96</v>
      </c>
      <c r="D445" s="19">
        <v>94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575</v>
      </c>
      <c r="B447" s="18" t="s">
        <v>203</v>
      </c>
      <c r="C447" s="18">
        <v>18</v>
      </c>
      <c r="D447" s="18" t="s">
        <v>3</v>
      </c>
      <c r="E447" s="18" t="s">
        <v>499</v>
      </c>
      <c r="F447" s="18" t="s">
        <v>5</v>
      </c>
      <c r="G447" s="17">
        <f>(A449*A450+B449*B450+C449*C450+D449*D450+E449*E450+F449*F450+G449*G450+H449*H450)/C447</f>
        <v>87.333333333333329</v>
      </c>
      <c r="H447" s="18"/>
      <c r="I447" s="18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576</v>
      </c>
      <c r="B448" s="42" t="s">
        <v>577</v>
      </c>
      <c r="C448" s="42" t="s">
        <v>578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31">
        <v>90</v>
      </c>
      <c r="B450" s="19">
        <v>85</v>
      </c>
      <c r="C450" s="19">
        <v>87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21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14" t="s">
        <v>579</v>
      </c>
      <c r="B452" s="18" t="s">
        <v>203</v>
      </c>
      <c r="C452" s="18">
        <v>22</v>
      </c>
      <c r="D452" s="18" t="s">
        <v>3</v>
      </c>
      <c r="E452" s="18" t="s">
        <v>499</v>
      </c>
      <c r="F452" s="18" t="s">
        <v>5</v>
      </c>
      <c r="G452" s="17">
        <f>(A454*A455+B454*B455+C454*C455+D454*D455+E454*E455+F454*F455+G454*G455+H454*H455)/C452</f>
        <v>91.090909090909093</v>
      </c>
      <c r="H452" s="18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8" customFormat="1" ht="12.75">
      <c r="A453" s="42" t="s">
        <v>580</v>
      </c>
      <c r="B453" s="42" t="s">
        <v>581</v>
      </c>
      <c r="C453" s="42" t="s">
        <v>582</v>
      </c>
      <c r="D453" s="42" t="s">
        <v>583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7" customFormat="1" ht="12.75">
      <c r="A454" s="43">
        <v>6</v>
      </c>
      <c r="B454" s="43">
        <v>6</v>
      </c>
      <c r="C454" s="43">
        <v>6</v>
      </c>
      <c r="D454" s="53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8" customFormat="1" ht="12.75">
      <c r="A455" s="19">
        <v>96</v>
      </c>
      <c r="B455" s="19">
        <v>87</v>
      </c>
      <c r="C455" s="19">
        <v>87</v>
      </c>
      <c r="D455" s="19">
        <v>96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9" customFormat="1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9"/>
      <c r="Q456" s="62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</row>
    <row r="457" spans="1:64" s="9" customFormat="1" ht="12.75">
      <c r="A457" s="14" t="s">
        <v>584</v>
      </c>
      <c r="B457" s="18" t="s">
        <v>203</v>
      </c>
      <c r="C457" s="18">
        <v>11</v>
      </c>
      <c r="D457" s="18" t="s">
        <v>3</v>
      </c>
      <c r="E457" s="18" t="s">
        <v>517</v>
      </c>
      <c r="F457" s="18" t="s">
        <v>5</v>
      </c>
      <c r="G457" s="17">
        <f>(A459*A460+B459*B460+C459*C460+D459*D460+E459*E460+F459*F460+G459*G460+H459*H460)/C457</f>
        <v>92.272727272727266</v>
      </c>
      <c r="H457" s="18"/>
      <c r="I457" s="18"/>
      <c r="J457" s="18"/>
      <c r="K457" s="18"/>
      <c r="L457" s="18"/>
      <c r="M457" s="18"/>
      <c r="N457" s="15"/>
      <c r="O457" s="15"/>
      <c r="P457" s="59"/>
      <c r="Q457" s="62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</row>
    <row r="458" spans="1:64" s="9" customFormat="1" ht="12.75">
      <c r="A458" s="44" t="s">
        <v>585</v>
      </c>
      <c r="B458" s="44" t="s">
        <v>586</v>
      </c>
      <c r="C458" s="44" t="s">
        <v>587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59"/>
      <c r="Q458" s="62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</row>
    <row r="459" spans="1:64" s="10" customFormat="1" ht="12.75">
      <c r="A459" s="48">
        <v>3</v>
      </c>
      <c r="B459" s="44">
        <v>6</v>
      </c>
      <c r="C459" s="44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59"/>
      <c r="Q459" s="62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</row>
    <row r="460" spans="1:64" s="8" customFormat="1" ht="12.75">
      <c r="A460" s="31">
        <v>91</v>
      </c>
      <c r="B460" s="19">
        <v>95</v>
      </c>
      <c r="C460" s="19">
        <v>86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4"/>
      <c r="Q460" s="55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</row>
    <row r="461" spans="1:64" s="1" customFormat="1" ht="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588</v>
      </c>
      <c r="B462" s="18" t="s">
        <v>203</v>
      </c>
      <c r="C462" s="18">
        <v>20</v>
      </c>
      <c r="D462" s="18" t="s">
        <v>3</v>
      </c>
      <c r="E462" s="18" t="s">
        <v>517</v>
      </c>
      <c r="F462" s="18" t="s">
        <v>5</v>
      </c>
      <c r="G462" s="17">
        <f>(A464*A465+B464*B465+C464*C465+D464*D465+E464*E465+F464*F465+G464*G465+H464*H465)/C462</f>
        <v>89.45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">
      <c r="A463" s="45" t="s">
        <v>590</v>
      </c>
      <c r="B463" s="45" t="s">
        <v>591</v>
      </c>
      <c r="C463" s="45" t="s">
        <v>587</v>
      </c>
      <c r="D463" s="45" t="s">
        <v>592</v>
      </c>
      <c r="E463" s="4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45">
        <v>5</v>
      </c>
      <c r="B464" s="45">
        <v>6</v>
      </c>
      <c r="C464" s="45">
        <v>4</v>
      </c>
      <c r="D464" s="45">
        <v>5</v>
      </c>
      <c r="E464" s="4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">
      <c r="A465" s="19">
        <v>88</v>
      </c>
      <c r="B465" s="19">
        <v>80</v>
      </c>
      <c r="C465" s="19">
        <v>96</v>
      </c>
      <c r="D465" s="19">
        <v>97</v>
      </c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593</v>
      </c>
      <c r="B467" s="18" t="s">
        <v>203</v>
      </c>
      <c r="C467" s="18">
        <v>18</v>
      </c>
      <c r="D467" s="18" t="s">
        <v>3</v>
      </c>
      <c r="E467" s="18" t="s">
        <v>594</v>
      </c>
      <c r="F467" s="18" t="s">
        <v>5</v>
      </c>
      <c r="G467" s="17">
        <f>(A469*A470+B469*B470+C469*C470+D469*D470+E469*E470+F469*F470+G469*G470+H469*H470)/C467</f>
        <v>92.833333333333329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.75">
      <c r="A468" s="45" t="s">
        <v>589</v>
      </c>
      <c r="B468" s="45" t="s">
        <v>590</v>
      </c>
      <c r="C468" s="45" t="s">
        <v>505</v>
      </c>
      <c r="D468" s="26" t="s">
        <v>595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45">
        <v>6</v>
      </c>
      <c r="B469" s="45">
        <v>1</v>
      </c>
      <c r="C469" s="45">
        <v>5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56">
        <v>96</v>
      </c>
      <c r="B470" s="37">
        <v>88</v>
      </c>
      <c r="C470" s="37">
        <v>91</v>
      </c>
      <c r="D470" s="37">
        <v>92</v>
      </c>
      <c r="E470" s="37"/>
      <c r="F470" s="37"/>
      <c r="G470" s="37"/>
      <c r="H470" s="37"/>
      <c r="I470" s="37"/>
      <c r="J470" s="37"/>
      <c r="K470" s="37"/>
      <c r="L470" s="37"/>
      <c r="M470" s="37"/>
      <c r="N470" s="60"/>
      <c r="O470" s="60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.75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4" t="s">
        <v>596</v>
      </c>
      <c r="B472" s="18" t="s">
        <v>203</v>
      </c>
      <c r="C472" s="18">
        <v>21</v>
      </c>
      <c r="D472" s="18" t="s">
        <v>3</v>
      </c>
      <c r="E472" s="18" t="s">
        <v>594</v>
      </c>
      <c r="F472" s="18" t="s">
        <v>5</v>
      </c>
      <c r="G472" s="17">
        <f>(A474*A475+B474*B475+C474*C475+D474*D475+E474*E475+F474*F475+G474*G475+H474*H475)/C472</f>
        <v>90.571428571428569</v>
      </c>
      <c r="H472" s="47"/>
      <c r="I472" s="47"/>
      <c r="J472" s="47"/>
      <c r="K472" s="47"/>
      <c r="L472" s="47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>
      <c r="A473" s="15" t="s">
        <v>597</v>
      </c>
      <c r="B473" s="15" t="s">
        <v>598</v>
      </c>
      <c r="C473" s="15" t="s">
        <v>599</v>
      </c>
      <c r="D473" s="15" t="s">
        <v>600</v>
      </c>
      <c r="E473" s="15"/>
      <c r="F473" s="15"/>
      <c r="G473" s="15"/>
      <c r="H473" s="40"/>
      <c r="I473" s="47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>
      <c r="A474" s="15">
        <v>6</v>
      </c>
      <c r="B474" s="18">
        <v>6</v>
      </c>
      <c r="C474" s="18">
        <v>3</v>
      </c>
      <c r="D474" s="18">
        <v>6</v>
      </c>
      <c r="E474" s="40"/>
      <c r="F474" s="40"/>
      <c r="G474" s="40"/>
      <c r="H474" s="40"/>
      <c r="I474" s="40"/>
      <c r="J474" s="40"/>
      <c r="K474" s="40"/>
      <c r="L474" s="40"/>
      <c r="M474" s="47"/>
      <c r="N474" s="47"/>
      <c r="O474" s="47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>
      <c r="A475" s="37">
        <v>87</v>
      </c>
      <c r="B475" s="37">
        <v>90</v>
      </c>
      <c r="C475" s="37">
        <v>94</v>
      </c>
      <c r="D475" s="37">
        <v>93</v>
      </c>
      <c r="E475" s="37"/>
      <c r="F475" s="37"/>
      <c r="G475" s="37"/>
      <c r="H475" s="37"/>
      <c r="I475" s="37"/>
      <c r="J475" s="37"/>
      <c r="K475" s="37"/>
      <c r="L475" s="37"/>
      <c r="M475" s="60"/>
      <c r="N475" s="60"/>
      <c r="O475" s="60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2.75">
      <c r="A476" s="15"/>
      <c r="B476" s="18"/>
      <c r="C476" s="18"/>
      <c r="D476" s="18"/>
      <c r="E476" s="18"/>
      <c r="F476" s="18"/>
      <c r="G476" s="15"/>
      <c r="H476" s="47"/>
      <c r="I476" s="47"/>
      <c r="J476" s="47"/>
      <c r="K476" s="47"/>
      <c r="L476" s="47"/>
      <c r="M476" s="47"/>
      <c r="N476" s="47"/>
      <c r="O476" s="47"/>
      <c r="P476" s="59"/>
      <c r="Q476" s="62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</row>
    <row r="477" spans="1:64" s="9" customFormat="1" ht="12.75">
      <c r="A477" s="28" t="s">
        <v>601</v>
      </c>
      <c r="B477" s="40" t="s">
        <v>2</v>
      </c>
      <c r="C477" s="40">
        <v>21</v>
      </c>
      <c r="D477" s="40" t="s">
        <v>3</v>
      </c>
      <c r="E477" s="40" t="s">
        <v>602</v>
      </c>
      <c r="F477" s="40" t="s">
        <v>5</v>
      </c>
      <c r="G477" s="17">
        <f>(A479*A480+B479*B480+C479*C480+D479*D480+E479*E480+F479*F480+G479*G480+H479*H480)/C477</f>
        <v>84.857142857142861</v>
      </c>
      <c r="H477" s="40"/>
      <c r="I477" s="40"/>
      <c r="J477" s="40"/>
      <c r="K477" s="40"/>
      <c r="L477" s="40"/>
      <c r="M477" s="40"/>
      <c r="N477" s="40"/>
      <c r="O477" s="40"/>
      <c r="P477" s="59"/>
      <c r="Q477" s="62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</row>
    <row r="478" spans="1:64" s="9" customFormat="1" ht="12.75">
      <c r="A478" s="51" t="s">
        <v>603</v>
      </c>
      <c r="B478" s="51" t="s">
        <v>604</v>
      </c>
      <c r="C478" s="51" t="s">
        <v>605</v>
      </c>
      <c r="D478" s="51" t="s">
        <v>606</v>
      </c>
      <c r="E478" s="51" t="s">
        <v>607</v>
      </c>
      <c r="F478" s="51" t="s">
        <v>152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59"/>
      <c r="Q478" s="62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</row>
    <row r="479" spans="1:64" s="10" customFormat="1" ht="12.75">
      <c r="A479" s="51">
        <v>4</v>
      </c>
      <c r="B479" s="51">
        <v>5</v>
      </c>
      <c r="C479" s="51">
        <v>3</v>
      </c>
      <c r="D479" s="51">
        <v>3</v>
      </c>
      <c r="E479" s="51">
        <v>5</v>
      </c>
      <c r="F479" s="51">
        <v>1</v>
      </c>
      <c r="G479" s="51"/>
      <c r="H479" s="51"/>
      <c r="I479" s="51"/>
      <c r="J479" s="40"/>
      <c r="K479" s="40"/>
      <c r="L479" s="40"/>
      <c r="M479" s="40"/>
      <c r="N479" s="40"/>
      <c r="O479" s="40"/>
      <c r="P479" s="59"/>
      <c r="Q479" s="62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</row>
    <row r="480" spans="1:64" s="9" customFormat="1" ht="12.75">
      <c r="A480" s="37">
        <v>95</v>
      </c>
      <c r="B480" s="37">
        <v>88</v>
      </c>
      <c r="C480" s="37">
        <v>69</v>
      </c>
      <c r="D480" s="37">
        <v>93</v>
      </c>
      <c r="E480" s="37">
        <v>87</v>
      </c>
      <c r="F480" s="37">
        <v>41</v>
      </c>
      <c r="G480" s="37"/>
      <c r="H480" s="37"/>
      <c r="I480" s="37"/>
      <c r="J480" s="37"/>
      <c r="K480" s="37"/>
      <c r="L480" s="37"/>
      <c r="M480" s="37"/>
      <c r="N480" s="37"/>
      <c r="O480" s="37"/>
      <c r="P480" s="59"/>
      <c r="Q480" s="62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59"/>
      <c r="Q481" s="62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</row>
    <row r="482" spans="1:64" s="9" customFormat="1" ht="12.75">
      <c r="A482" s="28" t="s">
        <v>608</v>
      </c>
      <c r="B482" s="40" t="s">
        <v>2</v>
      </c>
      <c r="C482" s="40">
        <v>27</v>
      </c>
      <c r="D482" s="40" t="s">
        <v>3</v>
      </c>
      <c r="E482" s="40" t="s">
        <v>602</v>
      </c>
      <c r="F482" s="40" t="s">
        <v>5</v>
      </c>
      <c r="G482" s="17">
        <f>(A484*A485+B484*B485+C484*C485+D484*D485+E484*E485+F484*F485+G484*G485+H484*H485+I484*I485)/C482</f>
        <v>93.333333333333329</v>
      </c>
      <c r="H482" s="40"/>
      <c r="I482" s="40"/>
      <c r="J482" s="40"/>
      <c r="K482" s="40"/>
      <c r="L482" s="40"/>
      <c r="M482" s="40"/>
      <c r="N482" s="40"/>
      <c r="O482" s="40"/>
      <c r="P482" s="59"/>
      <c r="Q482" s="62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</row>
    <row r="483" spans="1:64" s="9" customFormat="1" ht="12.75">
      <c r="A483" s="51" t="s">
        <v>609</v>
      </c>
      <c r="B483" s="51" t="s">
        <v>603</v>
      </c>
      <c r="C483" s="51" t="s">
        <v>610</v>
      </c>
      <c r="D483" s="51" t="s">
        <v>611</v>
      </c>
      <c r="E483" s="51" t="s">
        <v>612</v>
      </c>
      <c r="F483" s="51" t="s">
        <v>613</v>
      </c>
      <c r="G483" s="51" t="s">
        <v>614</v>
      </c>
      <c r="H483" s="51" t="s">
        <v>606</v>
      </c>
      <c r="I483" s="40"/>
      <c r="J483" s="40"/>
      <c r="K483" s="40"/>
      <c r="L483" s="40"/>
      <c r="M483" s="40"/>
      <c r="N483" s="40"/>
      <c r="O483" s="40"/>
      <c r="P483" s="59"/>
      <c r="Q483" s="62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</row>
    <row r="484" spans="1:64" s="10" customFormat="1" ht="12.75">
      <c r="A484" s="51">
        <v>4</v>
      </c>
      <c r="B484" s="51">
        <v>2</v>
      </c>
      <c r="C484" s="51">
        <v>6</v>
      </c>
      <c r="D484" s="51">
        <v>5</v>
      </c>
      <c r="E484" s="51">
        <v>4</v>
      </c>
      <c r="F484" s="51">
        <v>3</v>
      </c>
      <c r="G484" s="51">
        <v>2</v>
      </c>
      <c r="H484" s="51">
        <v>1</v>
      </c>
      <c r="I484" s="40"/>
      <c r="J484" s="40"/>
      <c r="K484" s="40"/>
      <c r="L484" s="40"/>
      <c r="M484" s="40"/>
      <c r="N484" s="40"/>
      <c r="O484" s="40"/>
      <c r="P484" s="59"/>
      <c r="Q484" s="62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</row>
    <row r="485" spans="1:64" s="11" customFormat="1" ht="15" customHeight="1">
      <c r="A485" s="37">
        <v>92</v>
      </c>
      <c r="B485" s="37">
        <v>95</v>
      </c>
      <c r="C485" s="37">
        <v>97</v>
      </c>
      <c r="D485" s="37">
        <v>97</v>
      </c>
      <c r="E485" s="37">
        <v>93</v>
      </c>
      <c r="F485" s="37">
        <v>92</v>
      </c>
      <c r="G485" s="37">
        <v>77</v>
      </c>
      <c r="H485" s="37">
        <v>93</v>
      </c>
      <c r="I485" s="37"/>
      <c r="J485" s="37"/>
      <c r="K485" s="37"/>
      <c r="L485" s="37"/>
      <c r="M485" s="37"/>
      <c r="N485" s="37"/>
      <c r="O485" s="37"/>
      <c r="P485" s="61"/>
      <c r="Q485" s="63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59"/>
      <c r="Q486" s="62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</row>
    <row r="487" spans="1:64" s="9" customFormat="1" ht="12.75">
      <c r="A487" s="28" t="s">
        <v>615</v>
      </c>
      <c r="B487" s="40" t="s">
        <v>2</v>
      </c>
      <c r="C487" s="40">
        <v>35</v>
      </c>
      <c r="D487" s="40" t="s">
        <v>3</v>
      </c>
      <c r="E487" s="40" t="s">
        <v>616</v>
      </c>
      <c r="F487" s="40" t="s">
        <v>5</v>
      </c>
      <c r="G487" s="17">
        <f>(A489*A490+B489*B490+C489*C490+D489*D490+E489*E490+F489*F490+G489*G490+H489*H490)/C487</f>
        <v>90.057142857142864</v>
      </c>
      <c r="H487" s="40"/>
      <c r="I487" s="40"/>
      <c r="J487" s="40"/>
      <c r="K487" s="40"/>
      <c r="L487" s="40"/>
      <c r="M487" s="40"/>
      <c r="N487" s="40"/>
      <c r="O487" s="40"/>
      <c r="P487" s="59"/>
      <c r="Q487" s="62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</row>
    <row r="488" spans="1:64" s="9" customFormat="1" ht="12.75">
      <c r="A488" s="40" t="s">
        <v>617</v>
      </c>
      <c r="B488" s="40" t="s">
        <v>618</v>
      </c>
      <c r="C488" s="40" t="s">
        <v>619</v>
      </c>
      <c r="D488" s="40" t="s">
        <v>620</v>
      </c>
      <c r="E488" s="18" t="s">
        <v>621</v>
      </c>
      <c r="F488" s="18" t="s">
        <v>622</v>
      </c>
      <c r="G488" s="18" t="s">
        <v>623</v>
      </c>
      <c r="H488" s="40"/>
      <c r="I488" s="40"/>
      <c r="J488" s="40"/>
      <c r="K488" s="40"/>
      <c r="L488" s="40"/>
      <c r="M488" s="40"/>
      <c r="N488" s="40"/>
      <c r="O488" s="40"/>
      <c r="P488" s="59"/>
      <c r="Q488" s="62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</row>
    <row r="489" spans="1:64" s="9" customFormat="1" ht="12.75">
      <c r="A489" s="40">
        <v>6</v>
      </c>
      <c r="B489" s="40">
        <v>5</v>
      </c>
      <c r="C489" s="40">
        <v>6</v>
      </c>
      <c r="D489" s="40">
        <v>2</v>
      </c>
      <c r="E489" s="18">
        <v>6</v>
      </c>
      <c r="F489" s="18">
        <v>5</v>
      </c>
      <c r="G489" s="18">
        <v>5</v>
      </c>
      <c r="H489" s="40"/>
      <c r="I489" s="40"/>
      <c r="J489" s="40"/>
      <c r="K489" s="40"/>
      <c r="L489" s="40"/>
      <c r="M489" s="40"/>
      <c r="N489" s="40"/>
      <c r="O489" s="40"/>
      <c r="P489" s="59"/>
      <c r="Q489" s="62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</row>
    <row r="490" spans="1:64" s="11" customFormat="1" ht="15" customHeight="1">
      <c r="A490" s="37">
        <v>89</v>
      </c>
      <c r="B490" s="37">
        <v>84</v>
      </c>
      <c r="C490" s="37">
        <v>90</v>
      </c>
      <c r="D490" s="37">
        <v>97</v>
      </c>
      <c r="E490" s="37">
        <v>94</v>
      </c>
      <c r="F490" s="37">
        <v>95</v>
      </c>
      <c r="G490" s="37">
        <v>85</v>
      </c>
      <c r="H490" s="37"/>
      <c r="I490" s="37"/>
      <c r="J490" s="37"/>
      <c r="K490" s="37"/>
      <c r="L490" s="37"/>
      <c r="M490" s="37"/>
      <c r="N490" s="37"/>
      <c r="O490" s="37"/>
      <c r="P490" s="61"/>
      <c r="Q490" s="63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</row>
    <row r="491" spans="1:64" s="9" customFormat="1" ht="12.7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59"/>
      <c r="Q491" s="62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</row>
    <row r="492" spans="1:64" s="9" customFormat="1" ht="12.75">
      <c r="A492" s="28" t="s">
        <v>624</v>
      </c>
      <c r="B492" s="40" t="s">
        <v>2</v>
      </c>
      <c r="C492" s="40">
        <v>20</v>
      </c>
      <c r="D492" s="40" t="s">
        <v>3</v>
      </c>
      <c r="E492" s="40" t="s">
        <v>616</v>
      </c>
      <c r="F492" s="18" t="s">
        <v>5</v>
      </c>
      <c r="G492" s="17">
        <f>(A494*A495+B494*B495+C494*C495+D494*D495+E494*E495+F494*F495+G494*G495+H494*H495)/C492</f>
        <v>93.05</v>
      </c>
      <c r="H492" s="18"/>
      <c r="I492" s="18"/>
      <c r="J492" s="18"/>
      <c r="K492" s="18"/>
      <c r="L492" s="18"/>
      <c r="M492" s="18"/>
      <c r="N492" s="15"/>
      <c r="O492" s="15"/>
      <c r="P492" s="59"/>
      <c r="Q492" s="62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</row>
    <row r="493" spans="1:64" s="9" customFormat="1" ht="12.75">
      <c r="A493" s="18" t="s">
        <v>625</v>
      </c>
      <c r="B493" s="18" t="s">
        <v>620</v>
      </c>
      <c r="C493" s="18" t="s">
        <v>626</v>
      </c>
      <c r="D493" s="18" t="s">
        <v>627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59"/>
      <c r="Q493" s="62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</row>
    <row r="494" spans="1:64" s="10" customFormat="1" ht="12.75">
      <c r="A494" s="21">
        <v>5</v>
      </c>
      <c r="B494" s="18">
        <v>3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59"/>
      <c r="Q494" s="62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</row>
    <row r="495" spans="1:64" s="9" customFormat="1" ht="12.75">
      <c r="A495" s="19">
        <v>92</v>
      </c>
      <c r="B495" s="19">
        <v>97</v>
      </c>
      <c r="C495" s="19">
        <v>94</v>
      </c>
      <c r="D495" s="19">
        <v>91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59"/>
      <c r="Q495" s="62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</row>
    <row r="496" spans="1:64" s="9" customFormat="1" ht="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</row>
    <row r="497" spans="1:64" s="9" customFormat="1" ht="12.75">
      <c r="A497" s="28" t="s">
        <v>628</v>
      </c>
      <c r="B497" s="40" t="s">
        <v>2</v>
      </c>
      <c r="C497" s="40">
        <v>36</v>
      </c>
      <c r="D497" s="40" t="s">
        <v>3</v>
      </c>
      <c r="E497" s="18" t="s">
        <v>546</v>
      </c>
      <c r="F497" s="18" t="s">
        <v>5</v>
      </c>
      <c r="G497" s="17">
        <f>(A499*A500+B499*B500+C499*C500+D499*D500+E499*E500+F499*F500+G499*G500+H499*H500+I499*I500+J499*J500)/C497</f>
        <v>85.083333333333329</v>
      </c>
      <c r="H497" s="21"/>
      <c r="I497" s="18"/>
      <c r="J497" s="18"/>
      <c r="K497" s="18"/>
      <c r="L497" s="18"/>
      <c r="M497" s="18"/>
      <c r="N497" s="15"/>
      <c r="O497" s="15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</row>
    <row r="498" spans="1:64" s="9" customFormat="1" ht="12.75">
      <c r="A498" s="57" t="s">
        <v>629</v>
      </c>
      <c r="B498" s="57" t="s">
        <v>630</v>
      </c>
      <c r="C498" s="57" t="s">
        <v>631</v>
      </c>
      <c r="D498" s="57" t="s">
        <v>632</v>
      </c>
      <c r="E498" s="57" t="s">
        <v>551</v>
      </c>
      <c r="F498" s="57" t="s">
        <v>152</v>
      </c>
      <c r="G498" s="57" t="s">
        <v>559</v>
      </c>
      <c r="H498" s="57" t="s">
        <v>633</v>
      </c>
      <c r="I498" s="57" t="s">
        <v>634</v>
      </c>
      <c r="J498" s="57" t="s">
        <v>635</v>
      </c>
      <c r="K498" s="18"/>
      <c r="L498" s="18"/>
      <c r="M498" s="18"/>
      <c r="N498" s="18"/>
      <c r="O498" s="15"/>
      <c r="P498" s="59"/>
      <c r="Q498" s="62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</row>
    <row r="499" spans="1:64" s="10" customFormat="1" ht="12.75">
      <c r="A499" s="58">
        <v>6</v>
      </c>
      <c r="B499" s="57">
        <v>6</v>
      </c>
      <c r="C499" s="57">
        <v>6</v>
      </c>
      <c r="D499" s="57">
        <v>6</v>
      </c>
      <c r="E499" s="57">
        <v>1</v>
      </c>
      <c r="F499" s="57">
        <v>1</v>
      </c>
      <c r="G499" s="57">
        <v>1</v>
      </c>
      <c r="H499" s="57">
        <v>2</v>
      </c>
      <c r="I499" s="57">
        <v>5</v>
      </c>
      <c r="J499" s="57">
        <v>2</v>
      </c>
      <c r="K499" s="18"/>
      <c r="L499" s="18"/>
      <c r="M499" s="18"/>
      <c r="N499" s="18"/>
      <c r="O499" s="15"/>
      <c r="P499" s="59"/>
      <c r="Q499" s="62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</row>
    <row r="500" spans="1:64" s="9" customFormat="1" ht="12.75">
      <c r="A500" s="19">
        <v>94</v>
      </c>
      <c r="B500" s="19">
        <v>88</v>
      </c>
      <c r="C500" s="19">
        <v>93</v>
      </c>
      <c r="D500" s="19">
        <v>82</v>
      </c>
      <c r="E500" s="19">
        <v>88</v>
      </c>
      <c r="F500" s="19">
        <v>41</v>
      </c>
      <c r="G500" s="19">
        <v>77</v>
      </c>
      <c r="H500" s="31">
        <v>89</v>
      </c>
      <c r="I500" s="19">
        <v>75</v>
      </c>
      <c r="J500" s="19">
        <v>81</v>
      </c>
      <c r="K500" s="19"/>
      <c r="L500" s="31"/>
      <c r="M500" s="19"/>
      <c r="N500" s="19"/>
      <c r="O500" s="19"/>
      <c r="P500" s="59"/>
      <c r="Q500" s="62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</row>
    <row r="501" spans="1:64" s="9" customFormat="1" ht="12.7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59"/>
      <c r="Q501" s="62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</row>
    <row r="502" spans="1:64" s="9" customFormat="1" ht="12.75">
      <c r="A502" s="28" t="s">
        <v>636</v>
      </c>
      <c r="B502" s="40" t="s">
        <v>2</v>
      </c>
      <c r="C502" s="40">
        <v>29</v>
      </c>
      <c r="D502" s="40" t="s">
        <v>3</v>
      </c>
      <c r="E502" s="18" t="s">
        <v>546</v>
      </c>
      <c r="F502" s="18" t="s">
        <v>5</v>
      </c>
      <c r="G502" s="17">
        <f>(A504*A505+B504*B505+C504*C505+D504*D505+E504*E505+F504*F505+G504*G505+H504*H505+I504*I505+J504*J505)/C502</f>
        <v>88.448275862068968</v>
      </c>
      <c r="H502" s="18"/>
      <c r="I502" s="18"/>
      <c r="J502" s="18"/>
      <c r="K502" s="18"/>
      <c r="L502" s="18"/>
      <c r="M502" s="18"/>
      <c r="N502" s="15"/>
      <c r="O502" s="15"/>
      <c r="P502" s="59"/>
      <c r="Q502" s="62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</row>
    <row r="503" spans="1:64" s="9" customFormat="1" ht="12.75">
      <c r="A503" s="44" t="s">
        <v>614</v>
      </c>
      <c r="B503" s="44" t="s">
        <v>637</v>
      </c>
      <c r="C503" s="45" t="s">
        <v>635</v>
      </c>
      <c r="D503" s="44" t="s">
        <v>638</v>
      </c>
      <c r="E503" s="44" t="s">
        <v>639</v>
      </c>
      <c r="F503" s="44" t="s">
        <v>640</v>
      </c>
      <c r="G503" s="44" t="s">
        <v>641</v>
      </c>
      <c r="H503" s="18"/>
      <c r="I503" s="18"/>
      <c r="J503" s="18"/>
      <c r="K503" s="18"/>
      <c r="L503" s="18"/>
      <c r="M503" s="15"/>
      <c r="N503" s="15"/>
      <c r="O503" s="15"/>
      <c r="P503" s="59"/>
      <c r="Q503" s="62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</row>
    <row r="504" spans="1:64" s="10" customFormat="1" ht="12.75">
      <c r="A504" s="44">
        <v>4</v>
      </c>
      <c r="B504" s="44">
        <v>6</v>
      </c>
      <c r="C504" s="44">
        <v>1</v>
      </c>
      <c r="D504" s="48">
        <v>2</v>
      </c>
      <c r="E504" s="44">
        <v>6</v>
      </c>
      <c r="F504" s="44">
        <v>5</v>
      </c>
      <c r="G504" s="44">
        <v>5</v>
      </c>
      <c r="H504" s="18"/>
      <c r="I504" s="18"/>
      <c r="J504" s="18"/>
      <c r="K504" s="18"/>
      <c r="L504" s="18"/>
      <c r="M504" s="15"/>
      <c r="N504" s="15"/>
      <c r="O504" s="15"/>
      <c r="P504" s="59"/>
      <c r="Q504" s="62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</row>
    <row r="505" spans="1:64" s="9" customFormat="1" ht="12.75">
      <c r="A505" s="19">
        <v>77</v>
      </c>
      <c r="B505" s="19">
        <v>98</v>
      </c>
      <c r="C505" s="19">
        <v>81</v>
      </c>
      <c r="D505" s="19">
        <v>83</v>
      </c>
      <c r="E505" s="19">
        <v>92</v>
      </c>
      <c r="F505" s="19">
        <v>84</v>
      </c>
      <c r="G505" s="19">
        <v>90</v>
      </c>
      <c r="H505" s="19"/>
      <c r="I505" s="19"/>
      <c r="J505" s="19"/>
      <c r="K505" s="19"/>
      <c r="L505" s="19"/>
      <c r="M505" s="19"/>
      <c r="N505" s="19"/>
      <c r="O505" s="19"/>
      <c r="P505" s="59"/>
      <c r="Q505" s="62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</row>
    <row r="506" spans="1:64" s="1" customFormat="1" ht="12.75">
      <c r="A506" s="2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642</v>
      </c>
      <c r="B507" s="18" t="s">
        <v>2</v>
      </c>
      <c r="C507" s="18">
        <v>34</v>
      </c>
      <c r="D507" s="18" t="s">
        <v>3</v>
      </c>
      <c r="E507" s="18" t="s">
        <v>643</v>
      </c>
      <c r="F507" s="18" t="s">
        <v>5</v>
      </c>
      <c r="G507" s="17">
        <f>(A509*A510+B509*B510+C509*C510+D509*D510+E509*E510+F509*F510+G509*G510+H509*H510+I509*I510+J509*J510)/C507</f>
        <v>86.235294117647058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18" t="s">
        <v>644</v>
      </c>
      <c r="B508" s="18" t="s">
        <v>645</v>
      </c>
      <c r="C508" s="18" t="s">
        <v>646</v>
      </c>
      <c r="D508" s="18" t="s">
        <v>647</v>
      </c>
      <c r="E508" s="18" t="s">
        <v>648</v>
      </c>
      <c r="F508" s="18" t="s">
        <v>649</v>
      </c>
      <c r="G508" s="18" t="s">
        <v>635</v>
      </c>
      <c r="H508" s="18"/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>
      <c r="A509" s="18">
        <v>5</v>
      </c>
      <c r="B509" s="40">
        <v>5</v>
      </c>
      <c r="C509" s="40">
        <v>5</v>
      </c>
      <c r="D509" s="40">
        <v>6</v>
      </c>
      <c r="E509" s="18">
        <v>6</v>
      </c>
      <c r="F509" s="18">
        <v>6</v>
      </c>
      <c r="G509" s="18">
        <v>1</v>
      </c>
      <c r="H509" s="18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9">
        <v>74</v>
      </c>
      <c r="B510" s="19">
        <v>87</v>
      </c>
      <c r="C510" s="19">
        <v>90</v>
      </c>
      <c r="D510" s="19">
        <v>86</v>
      </c>
      <c r="E510" s="19">
        <v>89</v>
      </c>
      <c r="F510" s="19">
        <v>91</v>
      </c>
      <c r="G510" s="19">
        <v>81</v>
      </c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14" t="s">
        <v>650</v>
      </c>
      <c r="B512" s="18" t="s">
        <v>2</v>
      </c>
      <c r="C512" s="18">
        <v>22</v>
      </c>
      <c r="D512" s="18" t="s">
        <v>3</v>
      </c>
      <c r="E512" s="18" t="s">
        <v>539</v>
      </c>
      <c r="F512" s="18" t="s">
        <v>5</v>
      </c>
      <c r="G512" s="17">
        <f>(A514*A515+B514*B515+C514*C515+D514*D515+E514*E515+F514*F515+G514*G515+H514*H515+I514*I515+J514*J515)/C512</f>
        <v>91.36363636363636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>
      <c r="A513" s="64" t="s">
        <v>651</v>
      </c>
      <c r="B513" s="64" t="s">
        <v>652</v>
      </c>
      <c r="C513" s="64" t="s">
        <v>542</v>
      </c>
      <c r="D513" s="64" t="s">
        <v>653</v>
      </c>
      <c r="E513" s="64" t="s">
        <v>540</v>
      </c>
      <c r="F513" s="64" t="s">
        <v>654</v>
      </c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.75">
      <c r="A514" s="64">
        <v>6</v>
      </c>
      <c r="B514" s="64">
        <v>6</v>
      </c>
      <c r="C514" s="65">
        <v>1</v>
      </c>
      <c r="D514" s="64">
        <v>6</v>
      </c>
      <c r="E514" s="64">
        <v>1</v>
      </c>
      <c r="F514" s="64">
        <v>2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19">
        <v>95</v>
      </c>
      <c r="B515" s="19">
        <v>91</v>
      </c>
      <c r="C515" s="19">
        <v>85</v>
      </c>
      <c r="D515" s="19">
        <v>94</v>
      </c>
      <c r="E515" s="31">
        <v>83</v>
      </c>
      <c r="F515" s="19">
        <v>81</v>
      </c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4" t="s">
        <v>655</v>
      </c>
      <c r="B517" s="18" t="s">
        <v>2</v>
      </c>
      <c r="C517" s="18">
        <v>19</v>
      </c>
      <c r="D517" s="18" t="s">
        <v>3</v>
      </c>
      <c r="E517" s="18" t="s">
        <v>539</v>
      </c>
      <c r="F517" s="18" t="s">
        <v>5</v>
      </c>
      <c r="G517" s="17">
        <f>(A519*A520+B519*B520+C519*C520+D519*D520+E519*E520+F519*F520+G519*G520+H519*H520+I519*I520+J519*J520)/C517</f>
        <v>83.84210526315789</v>
      </c>
      <c r="H517" s="66"/>
      <c r="I517" s="66"/>
      <c r="J517" s="66"/>
      <c r="K517" s="66"/>
      <c r="L517" s="66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>
      <c r="A518" s="15" t="s">
        <v>656</v>
      </c>
      <c r="B518" s="15" t="s">
        <v>657</v>
      </c>
      <c r="C518" s="15" t="s">
        <v>658</v>
      </c>
      <c r="D518" s="15" t="s">
        <v>563</v>
      </c>
      <c r="E518" s="15" t="s">
        <v>654</v>
      </c>
      <c r="F518" s="15"/>
      <c r="G518" s="15"/>
      <c r="H518" s="66"/>
      <c r="I518" s="66"/>
      <c r="J518" s="66"/>
      <c r="K518" s="66"/>
      <c r="L518" s="66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91</v>
      </c>
      <c r="B520" s="19">
        <v>88</v>
      </c>
      <c r="C520" s="19">
        <v>70</v>
      </c>
      <c r="D520" s="19">
        <v>90</v>
      </c>
      <c r="E520" s="19">
        <v>81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14" t="s">
        <v>659</v>
      </c>
      <c r="B522" s="15" t="s">
        <v>2</v>
      </c>
      <c r="C522" s="15">
        <v>26</v>
      </c>
      <c r="D522" s="15" t="s">
        <v>3</v>
      </c>
      <c r="E522" s="67" t="s">
        <v>660</v>
      </c>
      <c r="F522" s="18" t="s">
        <v>5</v>
      </c>
      <c r="G522" s="17">
        <f>(A524*A525+B524*B525+C524*C525+D524*D525+E524*E525+F524*F525+G524*G525+H524*H525+I524*I525+J524*J525)/C522</f>
        <v>84.038461538461533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>
      <c r="A523" s="45" t="s">
        <v>661</v>
      </c>
      <c r="B523" s="45" t="s">
        <v>662</v>
      </c>
      <c r="C523" s="45" t="s">
        <v>663</v>
      </c>
      <c r="D523" s="45" t="s">
        <v>664</v>
      </c>
      <c r="E523" s="45" t="s">
        <v>665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2.75">
      <c r="A524" s="68">
        <v>3</v>
      </c>
      <c r="B524" s="68">
        <v>6</v>
      </c>
      <c r="C524" s="68">
        <v>6</v>
      </c>
      <c r="D524" s="68">
        <v>5</v>
      </c>
      <c r="E524" s="68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31">
        <v>79</v>
      </c>
      <c r="B525" s="19">
        <v>75</v>
      </c>
      <c r="C525" s="19">
        <v>92</v>
      </c>
      <c r="D525" s="19">
        <v>92</v>
      </c>
      <c r="E525" s="19">
        <v>81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666</v>
      </c>
      <c r="B527" s="18" t="s">
        <v>203</v>
      </c>
      <c r="C527" s="18">
        <v>31</v>
      </c>
      <c r="D527" s="18" t="s">
        <v>3</v>
      </c>
      <c r="E527" s="18" t="s">
        <v>667</v>
      </c>
      <c r="F527" s="18" t="s">
        <v>5</v>
      </c>
      <c r="G527" s="17">
        <f>(A529*A530+B529*B530+C529*C530+D529*D530+E529*E530+F529*F530+G529*G530+H529*H530)/C527</f>
        <v>86.838709677419359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668</v>
      </c>
      <c r="B528" s="15" t="s">
        <v>669</v>
      </c>
      <c r="C528" s="15" t="s">
        <v>185</v>
      </c>
      <c r="D528" s="15" t="s">
        <v>670</v>
      </c>
      <c r="E528" s="15" t="s">
        <v>671</v>
      </c>
      <c r="F528" s="15" t="s">
        <v>672</v>
      </c>
      <c r="G528" s="15" t="s">
        <v>673</v>
      </c>
      <c r="H528" s="15"/>
      <c r="I528" s="15"/>
      <c r="J528" s="15"/>
      <c r="K528" s="15"/>
      <c r="L528" s="15"/>
      <c r="M528" s="15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3</v>
      </c>
      <c r="B529" s="18">
        <v>6</v>
      </c>
      <c r="C529" s="18">
        <v>1</v>
      </c>
      <c r="D529" s="18">
        <v>6</v>
      </c>
      <c r="E529" s="18">
        <v>4</v>
      </c>
      <c r="F529" s="18">
        <v>6</v>
      </c>
      <c r="G529" s="15">
        <v>4</v>
      </c>
      <c r="H529" s="40"/>
      <c r="I529" s="18"/>
      <c r="J529" s="18"/>
      <c r="K529" s="18"/>
      <c r="L529" s="15"/>
      <c r="M529" s="40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86</v>
      </c>
      <c r="B530" s="37">
        <v>88</v>
      </c>
      <c r="C530" s="37">
        <v>86</v>
      </c>
      <c r="D530" s="37">
        <v>94</v>
      </c>
      <c r="E530" s="37">
        <v>93</v>
      </c>
      <c r="F530" s="37">
        <v>88</v>
      </c>
      <c r="G530" s="37">
        <v>89</v>
      </c>
      <c r="H530" s="37"/>
      <c r="I530" s="37"/>
      <c r="J530" s="37"/>
      <c r="K530" s="37"/>
      <c r="L530" s="37"/>
      <c r="M530" s="60"/>
      <c r="N530" s="60"/>
      <c r="O530" s="60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4" t="s">
        <v>674</v>
      </c>
      <c r="B532" s="18" t="s">
        <v>203</v>
      </c>
      <c r="C532" s="18">
        <v>24</v>
      </c>
      <c r="D532" s="18" t="s">
        <v>3</v>
      </c>
      <c r="E532" s="18" t="s">
        <v>675</v>
      </c>
      <c r="F532" s="18" t="s">
        <v>5</v>
      </c>
      <c r="G532" s="17">
        <f>(A534*A535+B534*B535+C534*C535+D534*D535+E534*E535+F534*F535+G534*G535+H534*H535)/C532</f>
        <v>94.583333333333329</v>
      </c>
      <c r="H532" s="47"/>
      <c r="I532" s="47"/>
      <c r="J532" s="47"/>
      <c r="K532" s="47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 t="s">
        <v>676</v>
      </c>
      <c r="B533" s="15" t="s">
        <v>668</v>
      </c>
      <c r="C533" s="15" t="s">
        <v>677</v>
      </c>
      <c r="D533" s="15" t="s">
        <v>678</v>
      </c>
      <c r="E533" s="15" t="s">
        <v>679</v>
      </c>
      <c r="F533" s="15" t="s">
        <v>680</v>
      </c>
      <c r="G533" s="15" t="s">
        <v>681</v>
      </c>
      <c r="H533" s="15"/>
      <c r="I533" s="15"/>
      <c r="J533" s="15"/>
      <c r="K533" s="15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2.75">
      <c r="A534" s="15">
        <v>4</v>
      </c>
      <c r="B534" s="18">
        <v>2</v>
      </c>
      <c r="C534" s="18">
        <v>1</v>
      </c>
      <c r="D534" s="18">
        <v>5</v>
      </c>
      <c r="E534" s="18">
        <v>6</v>
      </c>
      <c r="F534" s="18">
        <v>6</v>
      </c>
      <c r="G534" s="18">
        <v>2</v>
      </c>
      <c r="H534" s="18"/>
      <c r="I534" s="18"/>
      <c r="J534" s="18"/>
      <c r="K534" s="18"/>
      <c r="L534" s="47"/>
      <c r="M534" s="47"/>
      <c r="N534" s="47"/>
      <c r="O534" s="47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2.75">
      <c r="A535" s="37">
        <v>85</v>
      </c>
      <c r="B535" s="37">
        <v>86</v>
      </c>
      <c r="C535" s="37">
        <v>87</v>
      </c>
      <c r="D535" s="37">
        <v>93</v>
      </c>
      <c r="E535" s="37">
        <v>87</v>
      </c>
      <c r="F535" s="37">
        <v>92</v>
      </c>
      <c r="G535" s="37">
        <v>66</v>
      </c>
      <c r="H535" s="37"/>
      <c r="I535" s="37"/>
      <c r="J535" s="37"/>
      <c r="K535" s="37"/>
      <c r="L535" s="60"/>
      <c r="M535" s="60"/>
      <c r="N535" s="60"/>
      <c r="O535" s="60"/>
      <c r="P535" s="5"/>
      <c r="Q535" s="30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2.75">
      <c r="A536" s="15"/>
      <c r="B536" s="18"/>
      <c r="C536" s="18"/>
      <c r="D536" s="18"/>
      <c r="E536" s="18"/>
      <c r="F536" s="18"/>
      <c r="G536" s="15"/>
      <c r="H536" s="47"/>
      <c r="I536" s="47"/>
      <c r="J536" s="47"/>
      <c r="K536" s="47"/>
      <c r="L536" s="47"/>
      <c r="M536" s="47"/>
      <c r="N536" s="47"/>
      <c r="O536" s="47"/>
      <c r="P536" s="59"/>
      <c r="Q536" s="62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</row>
    <row r="537" spans="1:64" s="9" customFormat="1" ht="12.75">
      <c r="A537" s="14" t="s">
        <v>682</v>
      </c>
      <c r="B537" s="18" t="s">
        <v>203</v>
      </c>
      <c r="C537" s="18">
        <v>28</v>
      </c>
      <c r="D537" s="18" t="s">
        <v>3</v>
      </c>
      <c r="E537" s="18" t="s">
        <v>683</v>
      </c>
      <c r="F537" s="18" t="s">
        <v>5</v>
      </c>
      <c r="G537" s="17">
        <f>(A539*A540+B539*B540+C539*C540+D539*D540+E539*E540+F539*F540+G539*G540+H539*H540+I539*I540+J539*J540+K539*K540)/C537</f>
        <v>88.107142857142861</v>
      </c>
      <c r="H537" s="47"/>
      <c r="I537" s="47"/>
      <c r="J537" s="47"/>
      <c r="K537" s="47"/>
      <c r="L537" s="47"/>
      <c r="M537" s="47"/>
      <c r="N537" s="47"/>
      <c r="O537" s="47"/>
      <c r="P537" s="59"/>
      <c r="Q537" s="62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</row>
    <row r="538" spans="1:64" s="9" customFormat="1" ht="12.75">
      <c r="A538" s="15" t="s">
        <v>684</v>
      </c>
      <c r="B538" s="15" t="s">
        <v>685</v>
      </c>
      <c r="C538" s="15" t="s">
        <v>686</v>
      </c>
      <c r="D538" s="15" t="s">
        <v>687</v>
      </c>
      <c r="E538" s="15" t="s">
        <v>681</v>
      </c>
      <c r="F538" s="15" t="s">
        <v>676</v>
      </c>
      <c r="G538" s="15" t="s">
        <v>668</v>
      </c>
      <c r="H538" s="15" t="s">
        <v>677</v>
      </c>
      <c r="I538" s="15"/>
      <c r="J538" s="15"/>
      <c r="K538" s="15"/>
      <c r="L538" s="15"/>
      <c r="M538" s="15"/>
      <c r="N538" s="47"/>
      <c r="O538" s="47"/>
      <c r="P538" s="59"/>
      <c r="Q538" s="62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</row>
    <row r="539" spans="1:64" s="9" customFormat="1" ht="12.75">
      <c r="A539" s="15">
        <v>5</v>
      </c>
      <c r="B539" s="18">
        <v>5</v>
      </c>
      <c r="C539" s="18">
        <v>4</v>
      </c>
      <c r="D539" s="18">
        <v>5</v>
      </c>
      <c r="E539" s="40">
        <v>2</v>
      </c>
      <c r="F539" s="40">
        <v>1</v>
      </c>
      <c r="G539" s="18">
        <v>2</v>
      </c>
      <c r="H539" s="18">
        <v>4</v>
      </c>
      <c r="I539" s="40"/>
      <c r="J539" s="18"/>
      <c r="K539" s="18"/>
      <c r="L539" s="18"/>
      <c r="M539" s="18"/>
      <c r="N539" s="47"/>
      <c r="O539" s="47"/>
      <c r="P539" s="59"/>
      <c r="Q539" s="62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</row>
    <row r="540" spans="1:64" s="10" customFormat="1" ht="12.75">
      <c r="A540" s="56">
        <v>93</v>
      </c>
      <c r="B540" s="37">
        <v>92</v>
      </c>
      <c r="C540" s="37">
        <v>90</v>
      </c>
      <c r="D540" s="37">
        <v>89</v>
      </c>
      <c r="E540" s="37">
        <v>66</v>
      </c>
      <c r="F540" s="37">
        <v>85</v>
      </c>
      <c r="G540" s="37">
        <v>86</v>
      </c>
      <c r="H540" s="37">
        <v>87</v>
      </c>
      <c r="I540" s="37"/>
      <c r="J540" s="37"/>
      <c r="K540" s="37"/>
      <c r="L540" s="60"/>
      <c r="M540" s="60"/>
      <c r="N540" s="60"/>
      <c r="O540" s="60"/>
      <c r="P540" s="59"/>
      <c r="Q540" s="62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</row>
    <row r="541" spans="1:64" s="9" customFormat="1" ht="22.5">
      <c r="A541" s="82" t="s">
        <v>688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59"/>
      <c r="Q541" s="62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</row>
    <row r="542" spans="1:64" s="9" customFormat="1" ht="12.75">
      <c r="A542" s="28" t="s">
        <v>689</v>
      </c>
      <c r="B542" s="40" t="s">
        <v>2</v>
      </c>
      <c r="C542" s="40">
        <v>13</v>
      </c>
      <c r="D542" s="40" t="s">
        <v>3</v>
      </c>
      <c r="E542" s="40" t="s">
        <v>690</v>
      </c>
      <c r="F542" s="40" t="s">
        <v>5</v>
      </c>
      <c r="G542" s="17">
        <f>(A544*A545+B544*B545+C544*C545+D544*D545+E544*E545+F544*F545+G544*G545+H544*H545+I544*I545+J544*J545)/C542</f>
        <v>90.84615384615384</v>
      </c>
      <c r="H542" s="40"/>
      <c r="I542" s="40"/>
      <c r="J542" s="40"/>
      <c r="K542" s="40"/>
      <c r="L542" s="40"/>
      <c r="M542" s="40"/>
      <c r="N542" s="40"/>
      <c r="O542" s="40"/>
      <c r="P542" s="59"/>
      <c r="Q542" s="62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</row>
    <row r="543" spans="1:64" s="9" customFormat="1" ht="12.75">
      <c r="A543" s="51" t="s">
        <v>691</v>
      </c>
      <c r="B543" s="51" t="s">
        <v>692</v>
      </c>
      <c r="C543" s="51" t="s">
        <v>693</v>
      </c>
      <c r="D543" s="51" t="s">
        <v>694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59"/>
      <c r="Q543" s="62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</row>
    <row r="544" spans="1:64" s="10" customFormat="1" ht="12.75">
      <c r="A544" s="51">
        <v>6</v>
      </c>
      <c r="B544" s="51">
        <v>1</v>
      </c>
      <c r="C544" s="51">
        <v>5</v>
      </c>
      <c r="D544" s="51">
        <v>1</v>
      </c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59"/>
      <c r="Q544" s="62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</row>
    <row r="545" spans="1:64" s="9" customFormat="1" ht="12.75">
      <c r="A545" s="37">
        <v>94</v>
      </c>
      <c r="B545" s="37">
        <v>90</v>
      </c>
      <c r="C545" s="37">
        <v>90</v>
      </c>
      <c r="D545" s="37">
        <v>77</v>
      </c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59"/>
      <c r="Q545" s="62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59"/>
      <c r="Q546" s="62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</row>
    <row r="547" spans="1:64" s="9" customFormat="1" ht="12.75">
      <c r="A547" s="28" t="s">
        <v>695</v>
      </c>
      <c r="B547" s="40" t="s">
        <v>2</v>
      </c>
      <c r="C547" s="40">
        <v>39</v>
      </c>
      <c r="D547" s="40" t="s">
        <v>3</v>
      </c>
      <c r="E547" s="40" t="s">
        <v>690</v>
      </c>
      <c r="F547" s="40" t="s">
        <v>5</v>
      </c>
      <c r="G547" s="17">
        <f>(A549*A550+B549*B550+C549*C550+D549*D550+E549*E550+F549*F550+G549*G550+H549*H550+I549*I550+J549*J550)/C547</f>
        <v>94.512820512820511</v>
      </c>
      <c r="H547" s="40"/>
      <c r="I547" s="40"/>
      <c r="J547" s="40"/>
      <c r="K547" s="40"/>
      <c r="L547" s="40"/>
      <c r="M547" s="40"/>
      <c r="N547" s="40"/>
      <c r="O547" s="40"/>
      <c r="P547" s="59"/>
      <c r="Q547" s="62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</row>
    <row r="548" spans="1:64" s="9" customFormat="1" ht="12.75">
      <c r="A548" s="40" t="s">
        <v>696</v>
      </c>
      <c r="B548" s="40" t="s">
        <v>697</v>
      </c>
      <c r="C548" s="40" t="s">
        <v>698</v>
      </c>
      <c r="D548" s="40" t="s">
        <v>699</v>
      </c>
      <c r="E548" s="40" t="s">
        <v>700</v>
      </c>
      <c r="F548" s="40" t="s">
        <v>701</v>
      </c>
      <c r="G548" s="40" t="s">
        <v>702</v>
      </c>
      <c r="H548" s="40" t="s">
        <v>703</v>
      </c>
      <c r="I548" s="40"/>
      <c r="J548" s="40"/>
      <c r="K548" s="40"/>
      <c r="L548" s="40"/>
      <c r="M548" s="40"/>
      <c r="N548" s="40"/>
      <c r="O548" s="40"/>
      <c r="P548" s="59"/>
      <c r="Q548" s="62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</row>
    <row r="549" spans="1:64" s="10" customFormat="1" ht="12.75">
      <c r="A549" s="40">
        <v>4</v>
      </c>
      <c r="B549" s="40">
        <v>6</v>
      </c>
      <c r="C549" s="40">
        <v>6</v>
      </c>
      <c r="D549" s="40">
        <v>5</v>
      </c>
      <c r="E549" s="40">
        <v>6</v>
      </c>
      <c r="F549" s="40">
        <v>5</v>
      </c>
      <c r="G549" s="40">
        <v>5</v>
      </c>
      <c r="H549" s="40">
        <v>2</v>
      </c>
      <c r="I549" s="40"/>
      <c r="J549" s="40"/>
      <c r="K549" s="40"/>
      <c r="L549" s="40"/>
      <c r="M549" s="40"/>
      <c r="N549" s="40"/>
      <c r="O549" s="40"/>
      <c r="P549" s="59"/>
      <c r="Q549" s="62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</row>
    <row r="550" spans="1:64" s="9" customFormat="1" ht="12.75">
      <c r="A550" s="37">
        <v>93</v>
      </c>
      <c r="B550" s="37">
        <v>98</v>
      </c>
      <c r="C550" s="37">
        <v>96</v>
      </c>
      <c r="D550" s="37">
        <v>93</v>
      </c>
      <c r="E550" s="37">
        <v>96</v>
      </c>
      <c r="F550" s="37">
        <v>93</v>
      </c>
      <c r="G550" s="37">
        <v>94</v>
      </c>
      <c r="H550" s="37">
        <v>87</v>
      </c>
      <c r="I550" s="37"/>
      <c r="J550" s="37"/>
      <c r="K550" s="37"/>
      <c r="L550" s="37"/>
      <c r="M550" s="37"/>
      <c r="N550" s="37"/>
      <c r="O550" s="37"/>
      <c r="P550" s="59"/>
      <c r="Q550" s="62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59"/>
      <c r="Q551" s="62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</row>
    <row r="552" spans="1:64" s="9" customFormat="1" ht="12.75">
      <c r="A552" s="28" t="s">
        <v>704</v>
      </c>
      <c r="B552" s="40" t="s">
        <v>2</v>
      </c>
      <c r="C552" s="40">
        <v>31</v>
      </c>
      <c r="D552" s="40" t="s">
        <v>3</v>
      </c>
      <c r="E552" s="40" t="s">
        <v>705</v>
      </c>
      <c r="F552" s="40" t="s">
        <v>5</v>
      </c>
      <c r="G552" s="17">
        <f>(A554*A555+B554*B555+C554*C555+D554*D555+E554*E555+F554*F555+G554*G555+H554*H555+I554*I555+J554*J555)/C552</f>
        <v>93.193548387096769</v>
      </c>
      <c r="H552" s="40"/>
      <c r="I552" s="40"/>
      <c r="J552" s="40"/>
      <c r="K552" s="40"/>
      <c r="L552" s="40"/>
      <c r="M552" s="40"/>
      <c r="N552" s="40"/>
      <c r="O552" s="40"/>
      <c r="P552" s="59"/>
      <c r="Q552" s="62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</row>
    <row r="553" spans="1:64" s="9" customFormat="1" ht="12.75">
      <c r="A553" s="51" t="s">
        <v>706</v>
      </c>
      <c r="B553" s="51" t="s">
        <v>707</v>
      </c>
      <c r="C553" s="51" t="s">
        <v>708</v>
      </c>
      <c r="D553" s="51" t="s">
        <v>709</v>
      </c>
      <c r="E553" s="51" t="s">
        <v>710</v>
      </c>
      <c r="F553" s="51" t="s">
        <v>687</v>
      </c>
      <c r="G553" s="51" t="s">
        <v>703</v>
      </c>
      <c r="H553" s="51" t="s">
        <v>711</v>
      </c>
      <c r="I553" s="51"/>
      <c r="J553" s="51"/>
      <c r="K553" s="40"/>
      <c r="L553" s="40"/>
      <c r="M553" s="40"/>
      <c r="N553" s="40"/>
      <c r="O553" s="40"/>
      <c r="P553" s="59"/>
      <c r="Q553" s="62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</row>
    <row r="554" spans="1:64" s="10" customFormat="1" ht="12.75">
      <c r="A554" s="51">
        <v>6</v>
      </c>
      <c r="B554" s="51">
        <v>4</v>
      </c>
      <c r="C554" s="51">
        <v>6</v>
      </c>
      <c r="D554" s="51">
        <v>5</v>
      </c>
      <c r="E554" s="51">
        <v>2</v>
      </c>
      <c r="F554" s="51">
        <v>1</v>
      </c>
      <c r="G554" s="51">
        <v>2</v>
      </c>
      <c r="H554" s="51">
        <v>5</v>
      </c>
      <c r="I554" s="51"/>
      <c r="J554" s="51"/>
      <c r="K554" s="40"/>
      <c r="L554" s="40"/>
      <c r="M554" s="40"/>
      <c r="N554" s="40"/>
      <c r="O554" s="40"/>
      <c r="P554" s="59"/>
      <c r="Q554" s="62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</row>
    <row r="555" spans="1:64" s="9" customFormat="1" ht="12.75">
      <c r="A555" s="37">
        <v>95</v>
      </c>
      <c r="B555" s="37">
        <v>91</v>
      </c>
      <c r="C555" s="37">
        <v>97</v>
      </c>
      <c r="D555" s="37">
        <v>94</v>
      </c>
      <c r="E555" s="37">
        <v>95</v>
      </c>
      <c r="F555" s="37">
        <v>89</v>
      </c>
      <c r="G555" s="37">
        <v>87</v>
      </c>
      <c r="H555" s="37">
        <v>90</v>
      </c>
      <c r="I555" s="37"/>
      <c r="J555" s="37"/>
      <c r="K555" s="37"/>
      <c r="L555" s="37"/>
      <c r="M555" s="37"/>
      <c r="N555" s="37"/>
      <c r="O555" s="37"/>
      <c r="P555" s="59"/>
      <c r="Q555" s="62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</row>
    <row r="556" spans="1:64" s="9" customFormat="1" ht="12.7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9"/>
      <c r="Q556" s="62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</row>
    <row r="557" spans="1:64" s="9" customFormat="1" ht="12.75">
      <c r="A557" s="28" t="s">
        <v>712</v>
      </c>
      <c r="B557" s="40" t="s">
        <v>2</v>
      </c>
      <c r="C557" s="40">
        <v>31</v>
      </c>
      <c r="D557" s="40" t="s">
        <v>3</v>
      </c>
      <c r="E557" s="40" t="s">
        <v>713</v>
      </c>
      <c r="F557" s="40" t="s">
        <v>5</v>
      </c>
      <c r="G557" s="17">
        <f>(A559*A560+B559*B560+C559*C560+D559*D560+E559*E560+F559*F560+G559*G560+H559*H560+I559*I560+J559*J560)/C557</f>
        <v>91.967741935483872</v>
      </c>
      <c r="H557" s="40"/>
      <c r="I557" s="40"/>
      <c r="J557" s="40"/>
      <c r="K557" s="40"/>
      <c r="L557" s="40"/>
      <c r="M557" s="40"/>
      <c r="N557" s="40"/>
      <c r="O557" s="40"/>
      <c r="P557" s="59"/>
      <c r="Q557" s="62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  <c r="BE557" s="59"/>
      <c r="BF557" s="59"/>
      <c r="BG557" s="59"/>
      <c r="BH557" s="59"/>
      <c r="BI557" s="59"/>
      <c r="BJ557" s="59"/>
      <c r="BK557" s="59"/>
      <c r="BL557" s="59"/>
    </row>
    <row r="558" spans="1:64" s="9" customFormat="1" ht="12.75">
      <c r="A558" s="40" t="s">
        <v>714</v>
      </c>
      <c r="B558" s="40" t="s">
        <v>715</v>
      </c>
      <c r="C558" s="40" t="s">
        <v>710</v>
      </c>
      <c r="D558" s="40" t="s">
        <v>716</v>
      </c>
      <c r="E558" s="40" t="s">
        <v>717</v>
      </c>
      <c r="F558" s="40" t="s">
        <v>718</v>
      </c>
      <c r="G558" s="40" t="s">
        <v>696</v>
      </c>
      <c r="H558" s="40" t="s">
        <v>719</v>
      </c>
      <c r="I558" s="40" t="s">
        <v>720</v>
      </c>
      <c r="J558" s="40"/>
      <c r="K558" s="40"/>
      <c r="L558" s="40"/>
      <c r="M558" s="40"/>
      <c r="N558" s="40"/>
      <c r="O558" s="40"/>
      <c r="P558" s="59"/>
      <c r="Q558" s="62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</row>
    <row r="559" spans="1:64" s="10" customFormat="1" ht="12.75">
      <c r="A559" s="40">
        <v>1</v>
      </c>
      <c r="B559" s="40">
        <v>2</v>
      </c>
      <c r="C559" s="40">
        <v>4</v>
      </c>
      <c r="D559" s="40">
        <v>5</v>
      </c>
      <c r="E559" s="40">
        <v>5</v>
      </c>
      <c r="F559" s="40">
        <v>6</v>
      </c>
      <c r="G559" s="40">
        <v>1</v>
      </c>
      <c r="H559" s="40">
        <v>4</v>
      </c>
      <c r="I559" s="40">
        <v>3</v>
      </c>
      <c r="J559" s="40"/>
      <c r="K559" s="40"/>
      <c r="L559" s="40"/>
      <c r="M559" s="40"/>
      <c r="N559" s="40"/>
      <c r="O559" s="40"/>
      <c r="P559" s="59"/>
      <c r="Q559" s="62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  <c r="BE559" s="59"/>
      <c r="BF559" s="59"/>
      <c r="BG559" s="59"/>
      <c r="BH559" s="59"/>
      <c r="BI559" s="59"/>
      <c r="BJ559" s="59"/>
      <c r="BK559" s="59"/>
      <c r="BL559" s="59"/>
    </row>
    <row r="560" spans="1:64" s="1" customFormat="1" ht="12">
      <c r="A560" s="37">
        <v>92</v>
      </c>
      <c r="B560" s="37">
        <v>88</v>
      </c>
      <c r="C560" s="37">
        <v>95</v>
      </c>
      <c r="D560" s="37">
        <v>95</v>
      </c>
      <c r="E560" s="37">
        <v>93</v>
      </c>
      <c r="F560" s="37">
        <v>91</v>
      </c>
      <c r="G560" s="37">
        <v>93</v>
      </c>
      <c r="H560" s="37">
        <v>90</v>
      </c>
      <c r="I560" s="37">
        <v>88</v>
      </c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28" t="s">
        <v>721</v>
      </c>
      <c r="B562" s="40" t="s">
        <v>2</v>
      </c>
      <c r="C562" s="40">
        <v>37</v>
      </c>
      <c r="D562" s="40" t="s">
        <v>3</v>
      </c>
      <c r="E562" s="40" t="s">
        <v>667</v>
      </c>
      <c r="F562" s="40" t="s">
        <v>5</v>
      </c>
      <c r="G562" s="17">
        <f>(A564*A565+B564*B565+C564*C565+D564*D565+E564*E565+F564*F565+G564*G565+H564*H565+I564*I565+J564*J565)/C562</f>
        <v>87.594594594594597</v>
      </c>
      <c r="H562" s="40"/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40" t="s">
        <v>722</v>
      </c>
      <c r="B563" s="40" t="s">
        <v>714</v>
      </c>
      <c r="C563" s="40" t="s">
        <v>715</v>
      </c>
      <c r="D563" s="40" t="s">
        <v>723</v>
      </c>
      <c r="E563" s="40" t="s">
        <v>717</v>
      </c>
      <c r="F563" s="40" t="s">
        <v>638</v>
      </c>
      <c r="G563" s="40" t="s">
        <v>724</v>
      </c>
      <c r="H563" s="40" t="s">
        <v>720</v>
      </c>
      <c r="I563" s="40" t="s">
        <v>635</v>
      </c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40">
        <v>6</v>
      </c>
      <c r="B564" s="40">
        <v>5</v>
      </c>
      <c r="C564" s="40">
        <v>4</v>
      </c>
      <c r="D564" s="40">
        <v>6</v>
      </c>
      <c r="E564" s="40">
        <v>1</v>
      </c>
      <c r="F564" s="40">
        <v>4</v>
      </c>
      <c r="G564" s="40">
        <v>6</v>
      </c>
      <c r="H564" s="40">
        <v>3</v>
      </c>
      <c r="I564" s="40">
        <v>2</v>
      </c>
      <c r="J564" s="40"/>
      <c r="K564" s="40"/>
      <c r="L564" s="40"/>
      <c r="M564" s="40"/>
      <c r="N564" s="40"/>
      <c r="O564" s="40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37">
        <v>92</v>
      </c>
      <c r="B565" s="37">
        <v>92</v>
      </c>
      <c r="C565" s="37">
        <v>88</v>
      </c>
      <c r="D565" s="37">
        <v>90</v>
      </c>
      <c r="E565" s="37">
        <v>93</v>
      </c>
      <c r="F565" s="37">
        <v>83</v>
      </c>
      <c r="G565" s="37">
        <v>81</v>
      </c>
      <c r="H565" s="37">
        <v>88</v>
      </c>
      <c r="I565" s="37">
        <v>81</v>
      </c>
      <c r="J565" s="37"/>
      <c r="K565" s="37"/>
      <c r="L565" s="37"/>
      <c r="M565" s="37"/>
      <c r="N565" s="37"/>
      <c r="O565" s="37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725</v>
      </c>
      <c r="B567" s="18" t="s">
        <v>2</v>
      </c>
      <c r="C567" s="18">
        <v>25</v>
      </c>
      <c r="D567" s="18" t="s">
        <v>3</v>
      </c>
      <c r="E567" s="69" t="s">
        <v>726</v>
      </c>
      <c r="F567" s="18" t="s">
        <v>5</v>
      </c>
      <c r="G567" s="17">
        <f>(A569*A570+B569*B570+C569*C570+D569*D570+E569*E570+F569*F570+G569*G570+H569*H570+I569*I570+J569*J570)/C567</f>
        <v>89.92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727</v>
      </c>
      <c r="B568" s="18" t="s">
        <v>728</v>
      </c>
      <c r="C568" s="18" t="s">
        <v>729</v>
      </c>
      <c r="D568" s="18" t="s">
        <v>730</v>
      </c>
      <c r="E568" s="18" t="s">
        <v>731</v>
      </c>
      <c r="F568" s="18"/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2</v>
      </c>
      <c r="B569" s="18">
        <v>5</v>
      </c>
      <c r="C569" s="18">
        <v>6</v>
      </c>
      <c r="D569" s="18">
        <v>6</v>
      </c>
      <c r="E569" s="18">
        <v>6</v>
      </c>
      <c r="F569" s="18"/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93</v>
      </c>
      <c r="B570" s="19">
        <v>86</v>
      </c>
      <c r="C570" s="19">
        <v>90</v>
      </c>
      <c r="D570" s="19">
        <v>96</v>
      </c>
      <c r="E570" s="19">
        <v>86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732</v>
      </c>
      <c r="B572" s="18" t="s">
        <v>2</v>
      </c>
      <c r="C572" s="18">
        <v>30</v>
      </c>
      <c r="D572" s="18" t="s">
        <v>3</v>
      </c>
      <c r="E572" s="18" t="s">
        <v>675</v>
      </c>
      <c r="F572" s="18" t="s">
        <v>5</v>
      </c>
      <c r="G572" s="17">
        <f>(A574*A575+B574*B575+C574*C575+D574*D575+E574*E575+F574*F575+G574*G575+H574*H575+I574*I575+J574*J575)/C572</f>
        <v>86.066666666666663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18" t="s">
        <v>694</v>
      </c>
      <c r="B573" s="18" t="s">
        <v>733</v>
      </c>
      <c r="C573" s="18" t="s">
        <v>734</v>
      </c>
      <c r="D573" s="18" t="s">
        <v>735</v>
      </c>
      <c r="E573" s="18" t="s">
        <v>736</v>
      </c>
      <c r="F573" s="18" t="s">
        <v>692</v>
      </c>
      <c r="G573" s="18" t="s">
        <v>737</v>
      </c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18">
        <v>3</v>
      </c>
      <c r="B574" s="18">
        <v>5</v>
      </c>
      <c r="C574" s="18">
        <v>6</v>
      </c>
      <c r="D574" s="18">
        <v>6</v>
      </c>
      <c r="E574" s="18">
        <v>6</v>
      </c>
      <c r="F574" s="18">
        <v>3</v>
      </c>
      <c r="G574" s="18">
        <v>1</v>
      </c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>
      <c r="A575" s="19">
        <v>77</v>
      </c>
      <c r="B575" s="19">
        <v>77</v>
      </c>
      <c r="C575" s="19">
        <v>82</v>
      </c>
      <c r="D575" s="19">
        <v>96</v>
      </c>
      <c r="E575" s="19">
        <v>91</v>
      </c>
      <c r="F575" s="19">
        <v>90</v>
      </c>
      <c r="G575" s="19">
        <v>82</v>
      </c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5">
      <c r="A576" s="83" t="s">
        <v>738</v>
      </c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739</v>
      </c>
      <c r="B577" s="18" t="s">
        <v>2</v>
      </c>
      <c r="C577" s="18">
        <v>6</v>
      </c>
      <c r="D577" s="18" t="s">
        <v>3</v>
      </c>
      <c r="E577" s="22" t="s">
        <v>740</v>
      </c>
      <c r="F577" s="18" t="s">
        <v>5</v>
      </c>
      <c r="G577" s="17">
        <f>(A579*A580+B579*B580+C579*C580+D579*D580+E579*E580+F579*F580+G579*G580+H579*H580+I579*I580+J579*J580)/C577</f>
        <v>90.666666666666671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741</v>
      </c>
      <c r="B578" s="22" t="s">
        <v>742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5</v>
      </c>
      <c r="B579" s="22">
        <v>1</v>
      </c>
      <c r="C579" s="33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90</v>
      </c>
      <c r="B580" s="31">
        <v>94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21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14" t="s">
        <v>743</v>
      </c>
      <c r="B582" s="18" t="s">
        <v>2</v>
      </c>
      <c r="C582" s="18">
        <v>9</v>
      </c>
      <c r="D582" s="18" t="s">
        <v>3</v>
      </c>
      <c r="E582" s="18" t="s">
        <v>744</v>
      </c>
      <c r="F582" s="18" t="s">
        <v>5</v>
      </c>
      <c r="G582" s="17">
        <f>(A584*A585+B584*B585+C584*C585+D584*D585+E584*E585+F584*F585+G584*G585+H584*H585+I584*I585+J584*J585)/C582</f>
        <v>95.111111111111114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22" t="s">
        <v>745</v>
      </c>
      <c r="B583" s="22" t="s">
        <v>742</v>
      </c>
      <c r="C583" s="18" t="s">
        <v>746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>
      <c r="A584" s="22">
        <v>2</v>
      </c>
      <c r="B584" s="22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96</v>
      </c>
      <c r="B585" s="19">
        <v>96</v>
      </c>
      <c r="C585" s="19">
        <v>92</v>
      </c>
      <c r="D585" s="31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5"/>
      <c r="B586" s="18"/>
      <c r="C586" s="18"/>
      <c r="D586" s="18"/>
      <c r="E586" s="21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.75">
      <c r="A587" s="14" t="s">
        <v>747</v>
      </c>
      <c r="B587" s="18" t="s">
        <v>2</v>
      </c>
      <c r="C587" s="33">
        <v>13</v>
      </c>
      <c r="D587" s="18" t="s">
        <v>3</v>
      </c>
      <c r="E587" s="18" t="s">
        <v>744</v>
      </c>
      <c r="F587" s="18" t="s">
        <v>5</v>
      </c>
      <c r="G587" s="17">
        <f>(A589*A590+B589*B590+C589*C590+D589*D590+E589*E590+F589*F590+G589*G590+H589*H590+I589*I590+J589*J590)/C587</f>
        <v>95.230769230769226</v>
      </c>
      <c r="H587" s="18"/>
      <c r="I587" s="18"/>
      <c r="J587" s="18"/>
      <c r="K587" s="18"/>
      <c r="L587" s="18"/>
      <c r="M587" s="21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15" t="s">
        <v>748</v>
      </c>
      <c r="B588" s="18" t="s">
        <v>749</v>
      </c>
      <c r="C588" s="18" t="s">
        <v>750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15">
        <v>6</v>
      </c>
      <c r="B589" s="18">
        <v>4</v>
      </c>
      <c r="C589" s="18">
        <v>3</v>
      </c>
      <c r="D589" s="18"/>
      <c r="E589" s="21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97</v>
      </c>
      <c r="B590" s="19">
        <v>92</v>
      </c>
      <c r="C590" s="19">
        <v>96</v>
      </c>
      <c r="D590" s="19"/>
      <c r="E590" s="3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751</v>
      </c>
      <c r="B592" s="18" t="s">
        <v>2</v>
      </c>
      <c r="C592" s="18">
        <v>23</v>
      </c>
      <c r="D592" s="18" t="s">
        <v>3</v>
      </c>
      <c r="E592" s="18" t="s">
        <v>752</v>
      </c>
      <c r="F592" s="18" t="s">
        <v>5</v>
      </c>
      <c r="G592" s="17">
        <f>(A594*A595+B594*B595+C594*C595+D594*D595+E594*E595+F594*F595+G594*G595+H594*H595+I594*I595+J594*J595)/C592</f>
        <v>95.782608695652172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753</v>
      </c>
      <c r="B593" s="18" t="s">
        <v>746</v>
      </c>
      <c r="C593" s="18" t="s">
        <v>754</v>
      </c>
      <c r="D593" s="18" t="s">
        <v>755</v>
      </c>
      <c r="E593" s="18" t="s">
        <v>756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.75">
      <c r="A594" s="22">
        <v>4</v>
      </c>
      <c r="B594" s="18">
        <v>3</v>
      </c>
      <c r="C594" s="18">
        <v>6</v>
      </c>
      <c r="D594" s="18">
        <v>5</v>
      </c>
      <c r="E594" s="21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9">
        <v>96</v>
      </c>
      <c r="B595" s="19">
        <v>96</v>
      </c>
      <c r="C595" s="19">
        <v>96</v>
      </c>
      <c r="D595" s="19">
        <v>95</v>
      </c>
      <c r="E595" s="31">
        <v>96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.75">
      <c r="A596" s="18"/>
      <c r="B596" s="18"/>
      <c r="C596" s="18"/>
      <c r="D596" s="18"/>
      <c r="E596" s="21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14" t="s">
        <v>757</v>
      </c>
      <c r="B597" s="18" t="s">
        <v>203</v>
      </c>
      <c r="C597" s="18">
        <v>35</v>
      </c>
      <c r="D597" s="18" t="s">
        <v>3</v>
      </c>
      <c r="E597" s="18" t="s">
        <v>758</v>
      </c>
      <c r="F597" s="18" t="s">
        <v>5</v>
      </c>
      <c r="G597" s="17">
        <f>(A599*A600+B599*B600+C599*C600+D599*D600+E599*E600+F599*F600+G599*G600+H599*H600+I599*I600+J599*J600)/C597</f>
        <v>84.285714285714292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>
      <c r="A598" s="22" t="s">
        <v>759</v>
      </c>
      <c r="B598" s="18" t="s">
        <v>760</v>
      </c>
      <c r="C598" s="18" t="s">
        <v>761</v>
      </c>
      <c r="D598" s="18" t="s">
        <v>762</v>
      </c>
      <c r="E598" s="18" t="s">
        <v>763</v>
      </c>
      <c r="F598" s="18" t="s">
        <v>764</v>
      </c>
      <c r="G598" s="18" t="s">
        <v>745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>
      <c r="A599" s="22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2.75">
      <c r="A600" s="31">
        <v>85</v>
      </c>
      <c r="B600" s="19">
        <v>70</v>
      </c>
      <c r="C600" s="19">
        <v>89</v>
      </c>
      <c r="D600" s="19">
        <v>76</v>
      </c>
      <c r="E600" s="19">
        <v>93</v>
      </c>
      <c r="F600" s="19">
        <v>87</v>
      </c>
      <c r="G600" s="19">
        <v>92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765</v>
      </c>
      <c r="B602" s="18" t="s">
        <v>203</v>
      </c>
      <c r="C602" s="18">
        <v>15</v>
      </c>
      <c r="D602" s="18" t="s">
        <v>3</v>
      </c>
      <c r="E602" s="22" t="s">
        <v>766</v>
      </c>
      <c r="F602" s="18" t="s">
        <v>5</v>
      </c>
      <c r="G602" s="17">
        <f>(A604*A605+B604*B605+C604*C605+D604*D605+E604*E605+F604*F605+G604*G605+H604*H605+I604*I605+J604*J605)/C602</f>
        <v>86.266666666666666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>
      <c r="A603" s="22" t="s">
        <v>767</v>
      </c>
      <c r="B603" s="22" t="s">
        <v>768</v>
      </c>
      <c r="C603" s="18" t="s">
        <v>769</v>
      </c>
      <c r="D603" s="18" t="s">
        <v>770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22">
        <v>5</v>
      </c>
      <c r="B604" s="22">
        <v>5</v>
      </c>
      <c r="C604" s="18">
        <v>3</v>
      </c>
      <c r="D604" s="18">
        <v>2</v>
      </c>
      <c r="E604" s="15"/>
      <c r="F604" s="21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9">
        <v>88</v>
      </c>
      <c r="B605" s="19">
        <v>80</v>
      </c>
      <c r="C605" s="19">
        <v>92</v>
      </c>
      <c r="D605" s="19">
        <v>89</v>
      </c>
      <c r="E605" s="3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.75">
      <c r="A606" s="18"/>
      <c r="B606" s="18"/>
      <c r="C606" s="18"/>
      <c r="D606" s="18"/>
      <c r="E606" s="21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>
      <c r="A607" s="14" t="s">
        <v>771</v>
      </c>
      <c r="B607" s="18" t="s">
        <v>203</v>
      </c>
      <c r="C607" s="18">
        <v>23</v>
      </c>
      <c r="D607" s="18" t="s">
        <v>3</v>
      </c>
      <c r="E607" s="18" t="s">
        <v>772</v>
      </c>
      <c r="F607" s="18" t="s">
        <v>5</v>
      </c>
      <c r="G607" s="17">
        <f>(A609*A610+B609*B610+C609*C610+D609*D610+E609*E610+F609*F610+G609*G610+H609*H610+I609*I610+J609*J610)/C607</f>
        <v>89.434782608695656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773</v>
      </c>
      <c r="B608" s="15" t="s">
        <v>774</v>
      </c>
      <c r="C608" s="15" t="s">
        <v>775</v>
      </c>
      <c r="D608" s="22" t="s">
        <v>776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.75">
      <c r="A609" s="15">
        <v>5</v>
      </c>
      <c r="B609" s="22">
        <v>6</v>
      </c>
      <c r="C609" s="22">
        <v>6</v>
      </c>
      <c r="D609" s="22">
        <v>6</v>
      </c>
      <c r="E609" s="18"/>
      <c r="F609" s="21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91</v>
      </c>
      <c r="B610" s="19">
        <v>86</v>
      </c>
      <c r="C610" s="19">
        <v>91</v>
      </c>
      <c r="D610" s="19">
        <v>90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.75">
      <c r="A612" s="14" t="s">
        <v>777</v>
      </c>
      <c r="B612" s="18" t="s">
        <v>203</v>
      </c>
      <c r="C612" s="18">
        <v>24</v>
      </c>
      <c r="D612" s="18" t="s">
        <v>3</v>
      </c>
      <c r="E612" s="18" t="s">
        <v>772</v>
      </c>
      <c r="F612" s="18" t="s">
        <v>5</v>
      </c>
      <c r="G612" s="17">
        <f>(A614*A615+B614*B615+C614*C615+D614*D615+E614*E615+F614*F615+G614*G615+H614*H615+I614*I615+J614*J615)/C612</f>
        <v>82</v>
      </c>
      <c r="H612" s="18"/>
      <c r="I612" s="18"/>
      <c r="J612" s="18"/>
      <c r="K612" s="18"/>
      <c r="L612" s="18"/>
      <c r="M612" s="21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778</v>
      </c>
      <c r="B613" s="15" t="s">
        <v>779</v>
      </c>
      <c r="C613" s="15" t="s">
        <v>780</v>
      </c>
      <c r="D613" s="18" t="s">
        <v>781</v>
      </c>
      <c r="E613" s="18" t="s">
        <v>782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22">
        <v>5</v>
      </c>
      <c r="C614" s="22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9">
        <v>87</v>
      </c>
      <c r="B615" s="19">
        <v>85</v>
      </c>
      <c r="C615" s="19">
        <v>90</v>
      </c>
      <c r="D615" s="19">
        <v>65</v>
      </c>
      <c r="E615" s="19">
        <v>91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4" t="s">
        <v>783</v>
      </c>
      <c r="B617" s="18" t="s">
        <v>203</v>
      </c>
      <c r="C617" s="18">
        <v>25</v>
      </c>
      <c r="D617" s="18" t="s">
        <v>3</v>
      </c>
      <c r="E617" s="18" t="s">
        <v>784</v>
      </c>
      <c r="F617" s="18" t="s">
        <v>5</v>
      </c>
      <c r="G617" s="17">
        <f>(A619*A620+B619*B620+C619*C620+D619*D620+E619*E620+F619*F620+G619*G620+H619*H620+I619*I620+J619*J620)/C617</f>
        <v>89.32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>
      <c r="A618" s="15" t="s">
        <v>785</v>
      </c>
      <c r="B618" s="15" t="s">
        <v>786</v>
      </c>
      <c r="C618" s="18" t="s">
        <v>787</v>
      </c>
      <c r="D618" s="15" t="s">
        <v>788</v>
      </c>
      <c r="E618" s="18" t="s">
        <v>789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2.75">
      <c r="A620" s="31">
        <v>94</v>
      </c>
      <c r="B620" s="19">
        <v>94</v>
      </c>
      <c r="C620" s="19">
        <v>78</v>
      </c>
      <c r="D620" s="19">
        <v>89</v>
      </c>
      <c r="E620" s="19">
        <v>87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70"/>
      <c r="B621" s="71"/>
      <c r="C621" s="71"/>
      <c r="D621" s="71"/>
      <c r="E621" s="71"/>
      <c r="F621" s="71"/>
      <c r="G621" s="71"/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4" t="s">
        <v>790</v>
      </c>
      <c r="B622" s="18" t="s">
        <v>203</v>
      </c>
      <c r="C622" s="18">
        <v>15</v>
      </c>
      <c r="D622" s="18" t="s">
        <v>3</v>
      </c>
      <c r="E622" s="18" t="s">
        <v>791</v>
      </c>
      <c r="F622" s="18" t="s">
        <v>5</v>
      </c>
      <c r="G622" s="17">
        <f>(A624*A625+B624*B625+C624*C625+D624*D625+E624*E625+F624*F625+G624*G625+H624*H625+I624*I625+J624*J625)/C622</f>
        <v>92.466666666666669</v>
      </c>
      <c r="H622" s="71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792</v>
      </c>
      <c r="B623" s="15" t="s">
        <v>793</v>
      </c>
      <c r="C623" s="15" t="s">
        <v>794</v>
      </c>
      <c r="D623" s="18"/>
      <c r="E623" s="33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5</v>
      </c>
      <c r="C624" s="22">
        <v>4</v>
      </c>
      <c r="D624" s="18"/>
      <c r="E624" s="40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31">
        <v>92</v>
      </c>
      <c r="B625" s="19">
        <v>91</v>
      </c>
      <c r="C625" s="19">
        <v>95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2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.75">
      <c r="A627" s="14" t="s">
        <v>795</v>
      </c>
      <c r="B627" s="18" t="s">
        <v>203</v>
      </c>
      <c r="C627" s="18">
        <v>27</v>
      </c>
      <c r="D627" s="18" t="s">
        <v>3</v>
      </c>
      <c r="E627" s="18" t="s">
        <v>796</v>
      </c>
      <c r="F627" s="18" t="s">
        <v>5</v>
      </c>
      <c r="G627" s="17">
        <f>(A629*A630+B629*B630+C629*C630+D629*D630+E629*E630+F629*F630+G629*G630+H629*H630+I629*I630+J629*J630)/C627</f>
        <v>88.333333333333329</v>
      </c>
      <c r="H627" s="18"/>
      <c r="I627" s="18"/>
      <c r="J627" s="18"/>
      <c r="K627" s="18"/>
      <c r="L627" s="18"/>
      <c r="M627" s="21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>
      <c r="A628" s="15" t="s">
        <v>797</v>
      </c>
      <c r="B628" s="15" t="s">
        <v>798</v>
      </c>
      <c r="C628" s="15" t="s">
        <v>770</v>
      </c>
      <c r="D628" s="18" t="s">
        <v>799</v>
      </c>
      <c r="E628" s="18" t="s">
        <v>800</v>
      </c>
      <c r="F628" s="18" t="s">
        <v>801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6</v>
      </c>
      <c r="B629" s="22">
        <v>6</v>
      </c>
      <c r="C629" s="22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>
      <c r="A630" s="19">
        <v>89</v>
      </c>
      <c r="B630" s="19">
        <v>95</v>
      </c>
      <c r="C630" s="19">
        <v>89</v>
      </c>
      <c r="D630" s="19">
        <v>79</v>
      </c>
      <c r="E630" s="19">
        <v>93</v>
      </c>
      <c r="F630" s="19">
        <v>80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.75">
      <c r="A632" s="14" t="s">
        <v>802</v>
      </c>
      <c r="B632" s="18" t="s">
        <v>203</v>
      </c>
      <c r="C632" s="18">
        <v>24</v>
      </c>
      <c r="D632" s="18" t="s">
        <v>3</v>
      </c>
      <c r="E632" s="18" t="s">
        <v>796</v>
      </c>
      <c r="F632" s="18" t="s">
        <v>5</v>
      </c>
      <c r="G632" s="17">
        <f>(A634*A635+B634*B635+C634*C635+D634*D635+E634*E635+F634*F635+G634*G635+H634*H635+I634*I635+J634*J635)/C632</f>
        <v>87.333333333333329</v>
      </c>
      <c r="H632" s="18"/>
      <c r="I632" s="18"/>
      <c r="J632" s="18"/>
      <c r="K632" s="18"/>
      <c r="L632" s="18"/>
      <c r="M632" s="21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803</v>
      </c>
      <c r="B633" s="15" t="s">
        <v>804</v>
      </c>
      <c r="C633" s="15" t="s">
        <v>801</v>
      </c>
      <c r="D633" s="15" t="s">
        <v>805</v>
      </c>
      <c r="E633" s="22" t="s">
        <v>806</v>
      </c>
      <c r="F633" s="22" t="s">
        <v>770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5</v>
      </c>
      <c r="B634" s="22">
        <v>4</v>
      </c>
      <c r="C634" s="22">
        <v>2</v>
      </c>
      <c r="D634" s="22">
        <v>5</v>
      </c>
      <c r="E634" s="22">
        <v>6</v>
      </c>
      <c r="F634" s="22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91</v>
      </c>
      <c r="B635" s="19">
        <v>93</v>
      </c>
      <c r="C635" s="19">
        <v>80</v>
      </c>
      <c r="D635" s="19">
        <v>89</v>
      </c>
      <c r="E635" s="31">
        <v>81</v>
      </c>
      <c r="F635" s="19">
        <v>89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.75">
      <c r="A636" s="18"/>
      <c r="B636" s="18"/>
      <c r="C636" s="18"/>
      <c r="D636" s="18"/>
      <c r="E636" s="2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807</v>
      </c>
      <c r="B637" s="18" t="s">
        <v>203</v>
      </c>
      <c r="C637" s="18">
        <v>17</v>
      </c>
      <c r="D637" s="18" t="s">
        <v>3</v>
      </c>
      <c r="E637" s="18" t="s">
        <v>808</v>
      </c>
      <c r="F637" s="18" t="s">
        <v>5</v>
      </c>
      <c r="G637" s="17">
        <f>(A639*A640+B639*B640+C639*C640+D639*D640+E639*E640+F639*F640+G639*G640+H639*H640+I639*I640+J639*J640)/C637</f>
        <v>91.764705882352942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809</v>
      </c>
      <c r="B638" s="15" t="s">
        <v>782</v>
      </c>
      <c r="C638" s="22" t="s">
        <v>810</v>
      </c>
      <c r="D638" s="22" t="s">
        <v>811</v>
      </c>
      <c r="E638" s="22" t="s">
        <v>805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6</v>
      </c>
      <c r="B639" s="15">
        <v>3</v>
      </c>
      <c r="C639" s="22">
        <v>1</v>
      </c>
      <c r="D639" s="22">
        <v>6</v>
      </c>
      <c r="E639" s="22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19">
        <v>91</v>
      </c>
      <c r="B640" s="19">
        <v>91</v>
      </c>
      <c r="C640" s="19">
        <v>94</v>
      </c>
      <c r="D640" s="19">
        <v>93</v>
      </c>
      <c r="E640" s="31">
        <v>89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4" t="s">
        <v>812</v>
      </c>
      <c r="B642" s="18" t="s">
        <v>203</v>
      </c>
      <c r="C642" s="18">
        <v>16</v>
      </c>
      <c r="D642" s="18" t="s">
        <v>3</v>
      </c>
      <c r="E642" s="18" t="s">
        <v>813</v>
      </c>
      <c r="F642" s="18" t="s">
        <v>5</v>
      </c>
      <c r="G642" s="17">
        <f>(A644*A645+B644*B645+C644*C645+D644*D645+E644*E645+F644*F645+G644*G645+H644*H645+I644*I645+J644*J645)/C642</f>
        <v>91.5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>
      <c r="A643" s="15" t="s">
        <v>814</v>
      </c>
      <c r="B643" s="15" t="s">
        <v>815</v>
      </c>
      <c r="C643" s="18" t="s">
        <v>816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>
      <c r="A644" s="15">
        <v>4</v>
      </c>
      <c r="B644" s="22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31">
        <v>96</v>
      </c>
      <c r="B645" s="19">
        <v>96</v>
      </c>
      <c r="C645" s="19">
        <v>84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21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817</v>
      </c>
      <c r="B647" s="18" t="s">
        <v>203</v>
      </c>
      <c r="C647" s="18">
        <v>15</v>
      </c>
      <c r="D647" s="18" t="s">
        <v>3</v>
      </c>
      <c r="E647" s="18" t="s">
        <v>813</v>
      </c>
      <c r="F647" s="18" t="s">
        <v>5</v>
      </c>
      <c r="G647" s="17">
        <f>(A649*A650+B649*B650+C649*C650+D649*D650+E649*E650+F649*F650+G649*G650+H649*H650+I649*I650+J649*J650)/C647</f>
        <v>92.6</v>
      </c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.75">
      <c r="A648" s="22" t="s">
        <v>810</v>
      </c>
      <c r="B648" s="22" t="s">
        <v>818</v>
      </c>
      <c r="C648" s="18" t="s">
        <v>819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.7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1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9">
        <v>94</v>
      </c>
      <c r="B650" s="19">
        <v>95</v>
      </c>
      <c r="C650" s="19">
        <v>85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1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1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.75">
      <c r="A652" s="14" t="s">
        <v>820</v>
      </c>
      <c r="B652" s="18" t="s">
        <v>203</v>
      </c>
      <c r="C652" s="18">
        <v>37</v>
      </c>
      <c r="D652" s="18" t="s">
        <v>3</v>
      </c>
      <c r="E652" s="18" t="s">
        <v>821</v>
      </c>
      <c r="F652" s="18" t="s">
        <v>5</v>
      </c>
      <c r="G652" s="17">
        <f>(A654*A655+B654*B655+C654*C655+D654*D655+E654*E655+F654*F655+G654*G655+H654*H655+I654*I655+J654*J655)/C652</f>
        <v>95.918918918918919</v>
      </c>
      <c r="H652" s="18"/>
      <c r="I652" s="18"/>
      <c r="J652" s="18"/>
      <c r="K652" s="18"/>
      <c r="L652" s="18"/>
      <c r="M652" s="21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18" t="s">
        <v>822</v>
      </c>
      <c r="B653" s="18" t="s">
        <v>823</v>
      </c>
      <c r="C653" s="18" t="s">
        <v>824</v>
      </c>
      <c r="D653" s="18" t="s">
        <v>825</v>
      </c>
      <c r="E653" s="18" t="s">
        <v>826</v>
      </c>
      <c r="F653" s="18" t="s">
        <v>827</v>
      </c>
      <c r="G653" s="18" t="s">
        <v>828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96</v>
      </c>
      <c r="B655" s="19">
        <v>94</v>
      </c>
      <c r="C655" s="19">
        <v>96</v>
      </c>
      <c r="D655" s="19">
        <v>98</v>
      </c>
      <c r="E655" s="19">
        <v>96</v>
      </c>
      <c r="F655" s="19">
        <v>96</v>
      </c>
      <c r="G655" s="19">
        <v>95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14" t="s">
        <v>829</v>
      </c>
      <c r="B657" s="18" t="s">
        <v>203</v>
      </c>
      <c r="C657" s="18">
        <v>16</v>
      </c>
      <c r="D657" s="18" t="s">
        <v>3</v>
      </c>
      <c r="E657" s="18" t="s">
        <v>830</v>
      </c>
      <c r="F657" s="18" t="s">
        <v>5</v>
      </c>
      <c r="G657" s="17">
        <f>(A659*A660+B659*B660+C659*C660+D659*D660+E659*E660+F659*F660+G659*G660+H659*H660+I659*I660+J659*J660)/C657</f>
        <v>95.375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>
      <c r="A658" s="22" t="s">
        <v>831</v>
      </c>
      <c r="B658" s="22" t="s">
        <v>832</v>
      </c>
      <c r="C658" s="18" t="s">
        <v>355</v>
      </c>
      <c r="D658" s="18" t="s">
        <v>833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>
      <c r="A659" s="22">
        <v>2</v>
      </c>
      <c r="B659" s="22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>
      <c r="A660" s="19">
        <v>90</v>
      </c>
      <c r="B660" s="19">
        <v>96</v>
      </c>
      <c r="C660" s="19">
        <v>94</v>
      </c>
      <c r="D660" s="19">
        <v>97</v>
      </c>
      <c r="E660" s="19">
        <v>94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>
      <c r="A661" s="72"/>
      <c r="B661" s="72"/>
      <c r="C661" s="72"/>
      <c r="D661" s="72"/>
      <c r="E661" s="72"/>
      <c r="F661" s="72"/>
      <c r="G661" s="72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834</v>
      </c>
      <c r="B662" s="18" t="s">
        <v>203</v>
      </c>
      <c r="C662" s="18">
        <v>28</v>
      </c>
      <c r="D662" s="18" t="s">
        <v>3</v>
      </c>
      <c r="E662" s="18" t="s">
        <v>821</v>
      </c>
      <c r="F662" s="18" t="s">
        <v>5</v>
      </c>
      <c r="G662" s="17">
        <f>(A664*A665+B664*B665+C664*C665+D664*D665+E664*E665+F664*F665+G664*G665+H664*H665+I664*I665+J664*J665)/C662</f>
        <v>95.821428571428569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.75">
      <c r="A663" s="18" t="s">
        <v>835</v>
      </c>
      <c r="B663" s="18" t="s">
        <v>836</v>
      </c>
      <c r="C663" s="18" t="s">
        <v>837</v>
      </c>
      <c r="D663" s="18" t="s">
        <v>838</v>
      </c>
      <c r="E663" s="18" t="s">
        <v>839</v>
      </c>
      <c r="F663" s="18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1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9">
        <v>97</v>
      </c>
      <c r="B665" s="19">
        <v>95</v>
      </c>
      <c r="C665" s="19">
        <v>96</v>
      </c>
      <c r="D665" s="19">
        <v>97</v>
      </c>
      <c r="E665" s="19">
        <v>94</v>
      </c>
      <c r="F665" s="19"/>
      <c r="G665" s="19"/>
      <c r="H665" s="19"/>
      <c r="I665" s="19"/>
      <c r="J665" s="19"/>
      <c r="K665" s="19"/>
      <c r="L665" s="19"/>
      <c r="M665" s="31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.75">
      <c r="A667" s="14" t="s">
        <v>840</v>
      </c>
      <c r="B667" s="18" t="s">
        <v>2</v>
      </c>
      <c r="C667" s="18">
        <v>27</v>
      </c>
      <c r="D667" s="18" t="s">
        <v>3</v>
      </c>
      <c r="E667" s="18" t="s">
        <v>841</v>
      </c>
      <c r="F667" s="18" t="s">
        <v>5</v>
      </c>
      <c r="G667" s="17">
        <f>(A669*A670+B669*B670+C669*C670+D669*D670+E669*E670+F669*F670+G669*G670+H669*H670+I669*I670+J669*J670)/C667</f>
        <v>90.962962962962962</v>
      </c>
      <c r="H667" s="18"/>
      <c r="I667" s="18"/>
      <c r="J667" s="18"/>
      <c r="K667" s="18"/>
      <c r="L667" s="18"/>
      <c r="M667" s="21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842</v>
      </c>
      <c r="B668" s="18" t="s">
        <v>843</v>
      </c>
      <c r="C668" s="18" t="s">
        <v>844</v>
      </c>
      <c r="D668" s="18" t="s">
        <v>845</v>
      </c>
      <c r="E668" s="18" t="s">
        <v>846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.75">
      <c r="A669" s="21">
        <v>6</v>
      </c>
      <c r="B669" s="18">
        <v>6</v>
      </c>
      <c r="C669" s="18">
        <v>5</v>
      </c>
      <c r="D669" s="18">
        <v>6</v>
      </c>
      <c r="E669" s="18">
        <v>4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9">
        <v>97</v>
      </c>
      <c r="B670" s="19">
        <v>93</v>
      </c>
      <c r="C670" s="19">
        <v>92</v>
      </c>
      <c r="D670" s="19">
        <v>86</v>
      </c>
      <c r="E670" s="19">
        <v>85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4" t="s">
        <v>847</v>
      </c>
      <c r="B672" s="18" t="s">
        <v>2</v>
      </c>
      <c r="C672" s="18">
        <v>25</v>
      </c>
      <c r="D672" s="18" t="s">
        <v>3</v>
      </c>
      <c r="E672" s="18" t="s">
        <v>830</v>
      </c>
      <c r="F672" s="18" t="s">
        <v>5</v>
      </c>
      <c r="G672" s="17">
        <f>(A674*A675+B674*B675+C674*C675+D674*D675+E674*E675+F674*F675+G674*G675+H674*H675+I674*I675+J674*J675)/C672</f>
        <v>89.48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>
      <c r="A673" s="18" t="s">
        <v>848</v>
      </c>
      <c r="B673" s="18" t="s">
        <v>849</v>
      </c>
      <c r="C673" s="18" t="s">
        <v>850</v>
      </c>
      <c r="D673" s="18" t="s">
        <v>851</v>
      </c>
      <c r="E673" s="18" t="s">
        <v>852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19">
        <v>88</v>
      </c>
      <c r="B675" s="19">
        <v>95</v>
      </c>
      <c r="C675" s="19">
        <v>84</v>
      </c>
      <c r="D675" s="19">
        <v>92</v>
      </c>
      <c r="E675" s="19">
        <v>93</v>
      </c>
      <c r="F675" s="19"/>
      <c r="G675" s="19"/>
      <c r="H675" s="19"/>
      <c r="I675" s="19"/>
      <c r="J675" s="19"/>
      <c r="K675" s="19"/>
      <c r="L675" s="19"/>
      <c r="M675" s="19"/>
      <c r="N675" s="31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>
      <c r="A677" s="14" t="s">
        <v>853</v>
      </c>
      <c r="B677" s="18" t="s">
        <v>2</v>
      </c>
      <c r="C677" s="18">
        <v>28</v>
      </c>
      <c r="D677" s="18" t="s">
        <v>3</v>
      </c>
      <c r="E677" s="18" t="s">
        <v>854</v>
      </c>
      <c r="F677" s="18" t="s">
        <v>5</v>
      </c>
      <c r="G677" s="17">
        <f>(A679*A680+B679*B680+C679*C680+D679*D680+E679*E680+F679*F680+G679*G680+H679*H680+I679*I680+J679*J680)/C677</f>
        <v>91.607142857142861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855</v>
      </c>
      <c r="B678" s="22" t="s">
        <v>856</v>
      </c>
      <c r="C678" s="22" t="s">
        <v>857</v>
      </c>
      <c r="D678" s="22" t="s">
        <v>858</v>
      </c>
      <c r="E678" s="22" t="s">
        <v>859</v>
      </c>
      <c r="F678" s="22" t="s">
        <v>860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29">
        <v>5</v>
      </c>
      <c r="B679" s="22">
        <v>3</v>
      </c>
      <c r="C679" s="22">
        <v>4</v>
      </c>
      <c r="D679" s="22">
        <v>5</v>
      </c>
      <c r="E679" s="22">
        <v>5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31">
        <v>76</v>
      </c>
      <c r="B680" s="19">
        <v>95</v>
      </c>
      <c r="C680" s="19">
        <v>93</v>
      </c>
      <c r="D680" s="19">
        <v>98</v>
      </c>
      <c r="E680" s="19">
        <v>96</v>
      </c>
      <c r="F680" s="19">
        <v>93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861</v>
      </c>
      <c r="B682" s="18" t="s">
        <v>2</v>
      </c>
      <c r="C682" s="18">
        <v>33</v>
      </c>
      <c r="D682" s="18" t="s">
        <v>3</v>
      </c>
      <c r="E682" s="18" t="s">
        <v>854</v>
      </c>
      <c r="F682" s="18" t="s">
        <v>5</v>
      </c>
      <c r="G682" s="17">
        <f>(A684*A685+B684*B685+C684*C685+D684*D685+E684*E685+F684*F685+G684*G685+H684*H685+I684*I685+J684*J685)/C682</f>
        <v>93.727272727272734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22" t="s">
        <v>862</v>
      </c>
      <c r="B683" s="22" t="s">
        <v>863</v>
      </c>
      <c r="C683" s="22" t="s">
        <v>864</v>
      </c>
      <c r="D683" s="22" t="s">
        <v>865</v>
      </c>
      <c r="E683" s="22" t="s">
        <v>866</v>
      </c>
      <c r="F683" s="22" t="s">
        <v>867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.75">
      <c r="A684" s="29">
        <v>6</v>
      </c>
      <c r="B684" s="29">
        <v>3</v>
      </c>
      <c r="C684" s="22">
        <v>6</v>
      </c>
      <c r="D684" s="22">
        <v>6</v>
      </c>
      <c r="E684" s="22">
        <v>6</v>
      </c>
      <c r="F684" s="22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88</v>
      </c>
      <c r="B685" s="19">
        <v>91</v>
      </c>
      <c r="C685" s="19">
        <v>97</v>
      </c>
      <c r="D685" s="19">
        <v>95</v>
      </c>
      <c r="E685" s="19">
        <v>95</v>
      </c>
      <c r="F685" s="19">
        <v>95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2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868</v>
      </c>
      <c r="B687" s="18" t="s">
        <v>2</v>
      </c>
      <c r="C687" s="18">
        <v>24</v>
      </c>
      <c r="D687" s="18" t="s">
        <v>3</v>
      </c>
      <c r="E687" s="18" t="s">
        <v>784</v>
      </c>
      <c r="F687" s="18" t="s">
        <v>5</v>
      </c>
      <c r="G687" s="17">
        <f>(A689*A690+B689*B690+C689*C690+D689*D690+E689*E690+F689*F690+G689*G690+H689*H690+I689*I690+J689*J690)/C687</f>
        <v>89.208333333333329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18" t="s">
        <v>869</v>
      </c>
      <c r="B688" s="18" t="s">
        <v>870</v>
      </c>
      <c r="C688" s="18" t="s">
        <v>871</v>
      </c>
      <c r="D688" s="18" t="s">
        <v>872</v>
      </c>
      <c r="E688" s="18" t="s">
        <v>873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85</v>
      </c>
      <c r="B690" s="19">
        <v>95</v>
      </c>
      <c r="C690" s="19">
        <v>90</v>
      </c>
      <c r="D690" s="19">
        <v>74</v>
      </c>
      <c r="E690" s="19">
        <v>93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874</v>
      </c>
      <c r="B692" s="18" t="s">
        <v>2</v>
      </c>
      <c r="C692" s="18">
        <v>39</v>
      </c>
      <c r="D692" s="18" t="s">
        <v>3</v>
      </c>
      <c r="E692" s="18" t="s">
        <v>875</v>
      </c>
      <c r="F692" s="18" t="s">
        <v>5</v>
      </c>
      <c r="G692" s="17">
        <f>(A694*A695+B694*B695+C694*C695+D694*D695+E694*E695+F694*F695+G694*G695+H694*H695+I694*I695+J694*J695)/C692</f>
        <v>88.333333333333329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>
      <c r="A693" s="22" t="s">
        <v>876</v>
      </c>
      <c r="B693" s="22" t="s">
        <v>877</v>
      </c>
      <c r="C693" s="22" t="s">
        <v>878</v>
      </c>
      <c r="D693" s="22" t="s">
        <v>846</v>
      </c>
      <c r="E693" s="22" t="s">
        <v>879</v>
      </c>
      <c r="F693" s="22" t="s">
        <v>880</v>
      </c>
      <c r="G693" s="22" t="s">
        <v>857</v>
      </c>
      <c r="H693" s="22" t="s">
        <v>881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>
      <c r="A694" s="22">
        <v>6</v>
      </c>
      <c r="B694" s="22">
        <v>6</v>
      </c>
      <c r="C694" s="22">
        <v>6</v>
      </c>
      <c r="D694" s="22">
        <v>2</v>
      </c>
      <c r="E694" s="22">
        <v>5</v>
      </c>
      <c r="F694" s="22">
        <v>6</v>
      </c>
      <c r="G694" s="15">
        <v>2</v>
      </c>
      <c r="H694" s="22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.75">
      <c r="A695" s="31">
        <v>92</v>
      </c>
      <c r="B695" s="19">
        <v>86</v>
      </c>
      <c r="C695" s="19">
        <v>84</v>
      </c>
      <c r="D695" s="19">
        <v>85</v>
      </c>
      <c r="E695" s="19">
        <v>85</v>
      </c>
      <c r="F695" s="19">
        <v>91</v>
      </c>
      <c r="G695" s="19">
        <v>93</v>
      </c>
      <c r="H695" s="19">
        <v>91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882</v>
      </c>
      <c r="B697" s="18" t="s">
        <v>2</v>
      </c>
      <c r="C697" s="18">
        <v>33</v>
      </c>
      <c r="D697" s="18" t="s">
        <v>3</v>
      </c>
      <c r="E697" s="18" t="s">
        <v>875</v>
      </c>
      <c r="F697" s="18" t="s">
        <v>5</v>
      </c>
      <c r="G697" s="17">
        <f>(A699*A700+B699*B700+C699*C700+D699*D700+E699*E700+F699*F700+G699*G700+H699*H700+I699*I700+J699*J700)/C697</f>
        <v>90.242424242424249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.75">
      <c r="A698" s="73" t="s">
        <v>883</v>
      </c>
      <c r="B698" s="73" t="s">
        <v>884</v>
      </c>
      <c r="C698" s="73" t="s">
        <v>885</v>
      </c>
      <c r="D698" s="20" t="s">
        <v>886</v>
      </c>
      <c r="E698" s="20" t="s">
        <v>887</v>
      </c>
      <c r="F698" s="20" t="s">
        <v>888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.75">
      <c r="A699" s="29">
        <v>6</v>
      </c>
      <c r="B699" s="22">
        <v>6</v>
      </c>
      <c r="C699" s="22">
        <v>6</v>
      </c>
      <c r="D699" s="22">
        <v>6</v>
      </c>
      <c r="E699" s="22">
        <v>4</v>
      </c>
      <c r="F699" s="22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87</v>
      </c>
      <c r="B700" s="19">
        <v>88</v>
      </c>
      <c r="C700" s="19">
        <v>92</v>
      </c>
      <c r="D700" s="19">
        <v>92</v>
      </c>
      <c r="E700" s="19">
        <v>91</v>
      </c>
      <c r="F700" s="19">
        <v>92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.75">
      <c r="A701" s="2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889</v>
      </c>
      <c r="B702" s="18" t="s">
        <v>2</v>
      </c>
      <c r="C702" s="18">
        <v>20</v>
      </c>
      <c r="D702" s="18" t="s">
        <v>3</v>
      </c>
      <c r="E702" s="18" t="s">
        <v>890</v>
      </c>
      <c r="F702" s="18" t="s">
        <v>5</v>
      </c>
      <c r="G702" s="17">
        <f>(A704*A705+B704*B705+C704*C705+D704*D705+E704*E705+F704*F705+G704*G705+H704*H705+I704*I705+J704*J705)/C702</f>
        <v>93.25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891</v>
      </c>
      <c r="B703" s="22" t="s">
        <v>892</v>
      </c>
      <c r="C703" s="22" t="s">
        <v>893</v>
      </c>
      <c r="D703" s="22" t="s">
        <v>894</v>
      </c>
      <c r="E703" s="22" t="s">
        <v>895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2</v>
      </c>
      <c r="B704" s="22">
        <v>4</v>
      </c>
      <c r="C704" s="22">
        <v>5</v>
      </c>
      <c r="D704" s="22">
        <v>3</v>
      </c>
      <c r="E704" s="22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92</v>
      </c>
      <c r="B705" s="19">
        <v>89</v>
      </c>
      <c r="C705" s="19">
        <v>94</v>
      </c>
      <c r="D705" s="19">
        <v>93</v>
      </c>
      <c r="E705" s="19">
        <v>96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4.25">
      <c r="A706" s="74"/>
      <c r="B706" s="74"/>
      <c r="C706" s="74"/>
      <c r="D706" s="74"/>
      <c r="E706" s="74"/>
      <c r="F706" s="74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896</v>
      </c>
      <c r="B707" s="18" t="s">
        <v>2</v>
      </c>
      <c r="C707" s="18">
        <v>18</v>
      </c>
      <c r="D707" s="18" t="s">
        <v>3</v>
      </c>
      <c r="E707" s="18" t="s">
        <v>808</v>
      </c>
      <c r="F707" s="18" t="s">
        <v>5</v>
      </c>
      <c r="G707" s="17">
        <f>(A709*A710+B709*B710+C709*C710+D709*D710+E709*E710+F709*F710+G709*G710+H709*H710+I709*I710+J709*J710)/C707</f>
        <v>80.722222222222229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22" t="s">
        <v>897</v>
      </c>
      <c r="B708" s="22" t="s">
        <v>863</v>
      </c>
      <c r="C708" s="22" t="s">
        <v>858</v>
      </c>
      <c r="D708" s="22" t="s">
        <v>898</v>
      </c>
      <c r="E708" s="22" t="s">
        <v>872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22">
        <v>5</v>
      </c>
      <c r="B709" s="22">
        <v>3</v>
      </c>
      <c r="C709" s="22">
        <v>1</v>
      </c>
      <c r="D709" s="22">
        <v>6</v>
      </c>
      <c r="E709" s="22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70</v>
      </c>
      <c r="B710" s="19">
        <v>91</v>
      </c>
      <c r="C710" s="19">
        <v>98</v>
      </c>
      <c r="D710" s="19">
        <v>85</v>
      </c>
      <c r="E710" s="19">
        <v>74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899</v>
      </c>
      <c r="B712" s="18" t="s">
        <v>2</v>
      </c>
      <c r="C712" s="18">
        <v>23</v>
      </c>
      <c r="D712" s="18" t="s">
        <v>3</v>
      </c>
      <c r="E712" s="18" t="s">
        <v>808</v>
      </c>
      <c r="F712" s="18" t="s">
        <v>5</v>
      </c>
      <c r="G712" s="17">
        <f>(A714*A715+B714*B715+C714*C715+D714*D715+E714*E715+F714*F715+G714*G715+H714*H715+I714*I715+J714*J715)/C712</f>
        <v>87.652173913043484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900</v>
      </c>
      <c r="B713" s="75" t="s">
        <v>901</v>
      </c>
      <c r="C713" s="75" t="s">
        <v>902</v>
      </c>
      <c r="D713" s="75" t="s">
        <v>903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6</v>
      </c>
      <c r="D714" s="75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90</v>
      </c>
      <c r="B715" s="19">
        <v>88</v>
      </c>
      <c r="C715" s="19">
        <v>84</v>
      </c>
      <c r="D715" s="19">
        <v>89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>
      <c r="A717" s="14" t="s">
        <v>904</v>
      </c>
      <c r="B717" s="18" t="s">
        <v>2</v>
      </c>
      <c r="C717" s="18">
        <v>20</v>
      </c>
      <c r="D717" s="18" t="s">
        <v>3</v>
      </c>
      <c r="E717" s="18" t="s">
        <v>808</v>
      </c>
      <c r="F717" s="18" t="s">
        <v>5</v>
      </c>
      <c r="G717" s="17">
        <f>(A719*A720+B719*B720+C719*C720+D719*D720+E719*E720+F719*F720+G719*G720+H719*H720+I719*I720+J719*J720)/C717</f>
        <v>89.95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>
      <c r="A718" s="75" t="s">
        <v>905</v>
      </c>
      <c r="B718" s="75" t="s">
        <v>906</v>
      </c>
      <c r="C718" s="75" t="s">
        <v>907</v>
      </c>
      <c r="D718" s="75" t="s">
        <v>908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>
      <c r="A719" s="75">
        <v>5</v>
      </c>
      <c r="B719" s="75">
        <v>6</v>
      </c>
      <c r="C719" s="75">
        <v>4</v>
      </c>
      <c r="D719" s="75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>
      <c r="A720" s="19">
        <v>95</v>
      </c>
      <c r="B720" s="19">
        <v>91</v>
      </c>
      <c r="C720" s="19">
        <v>77</v>
      </c>
      <c r="D720" s="19">
        <v>94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14" t="s">
        <v>909</v>
      </c>
      <c r="B722" s="18" t="s">
        <v>2</v>
      </c>
      <c r="C722" s="33">
        <v>15</v>
      </c>
      <c r="D722" s="18" t="s">
        <v>3</v>
      </c>
      <c r="E722" s="18" t="s">
        <v>744</v>
      </c>
      <c r="F722" s="18" t="s">
        <v>5</v>
      </c>
      <c r="G722" s="17">
        <f>(A724*A725+B724*B725+C724*C725+D724*D725+E724*E725+F724*F725+G724*G725+H724*H725+I724*I725+J724*J725)/C722</f>
        <v>95.6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>
      <c r="A723" s="76" t="s">
        <v>910</v>
      </c>
      <c r="B723" s="22" t="s">
        <v>911</v>
      </c>
      <c r="C723" s="76" t="s">
        <v>912</v>
      </c>
      <c r="D723" s="76" t="s">
        <v>677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2.75">
      <c r="A724" s="22">
        <v>3</v>
      </c>
      <c r="B724" s="22">
        <v>5</v>
      </c>
      <c r="C724" s="29">
        <v>6</v>
      </c>
      <c r="D724" s="29">
        <v>1</v>
      </c>
      <c r="E724" s="18"/>
      <c r="F724" s="18"/>
      <c r="G724" s="18"/>
      <c r="H724" s="35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2.75">
      <c r="A725" s="19">
        <v>95</v>
      </c>
      <c r="B725" s="31">
        <v>96</v>
      </c>
      <c r="C725" s="19">
        <v>97</v>
      </c>
      <c r="D725" s="19">
        <v>87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5">
      <c r="A726" s="82" t="s">
        <v>913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>
      <c r="A727" s="14" t="s">
        <v>914</v>
      </c>
      <c r="B727" s="18" t="s">
        <v>203</v>
      </c>
      <c r="C727" s="18">
        <v>26</v>
      </c>
      <c r="D727" s="18" t="s">
        <v>3</v>
      </c>
      <c r="E727" s="18" t="s">
        <v>915</v>
      </c>
      <c r="F727" s="18" t="s">
        <v>5</v>
      </c>
      <c r="G727" s="17">
        <f>(A729*A730+B729*B730+C729*C730+D729*D730+E729*E730+F729*F730+G729*G730+H729*H730+I729*I730+J729*J730)/C727</f>
        <v>90.307692307692307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18" t="s">
        <v>916</v>
      </c>
      <c r="B728" s="18" t="s">
        <v>917</v>
      </c>
      <c r="C728" s="18" t="s">
        <v>918</v>
      </c>
      <c r="D728" s="18" t="s">
        <v>919</v>
      </c>
      <c r="E728" s="18" t="s">
        <v>920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>
      <c r="A730" s="19">
        <v>83</v>
      </c>
      <c r="B730" s="19">
        <v>91</v>
      </c>
      <c r="C730" s="19">
        <v>91</v>
      </c>
      <c r="D730" s="19">
        <v>92</v>
      </c>
      <c r="E730" s="19">
        <v>95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921</v>
      </c>
      <c r="B732" s="18" t="s">
        <v>2</v>
      </c>
      <c r="C732" s="18">
        <v>25</v>
      </c>
      <c r="D732" s="18" t="s">
        <v>3</v>
      </c>
      <c r="E732" s="18" t="s">
        <v>875</v>
      </c>
      <c r="F732" s="18" t="s">
        <v>5</v>
      </c>
      <c r="G732" s="17">
        <f>(A734*A735+B734*B735+C734*C735+D734*D735+E734*E735+F734*F735+G734*G735+H734*H735+I734*I735+J734*J735)/C732</f>
        <v>85.68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922</v>
      </c>
      <c r="B733" s="22" t="s">
        <v>923</v>
      </c>
      <c r="C733" s="22" t="s">
        <v>924</v>
      </c>
      <c r="D733" s="22" t="s">
        <v>925</v>
      </c>
      <c r="E733" s="22" t="s">
        <v>926</v>
      </c>
      <c r="F733" s="18"/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.75">
      <c r="A734" s="29">
        <v>6</v>
      </c>
      <c r="B734" s="29">
        <v>6</v>
      </c>
      <c r="C734" s="22">
        <v>5</v>
      </c>
      <c r="D734" s="22">
        <v>5</v>
      </c>
      <c r="E734" s="22">
        <v>3</v>
      </c>
      <c r="F734" s="18"/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82</v>
      </c>
      <c r="B735" s="19">
        <v>80</v>
      </c>
      <c r="C735" s="19">
        <v>90</v>
      </c>
      <c r="D735" s="19">
        <v>90</v>
      </c>
      <c r="E735" s="19">
        <v>90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927</v>
      </c>
      <c r="B737" s="18" t="s">
        <v>2</v>
      </c>
      <c r="C737" s="18">
        <v>30</v>
      </c>
      <c r="D737" s="18" t="s">
        <v>3</v>
      </c>
      <c r="E737" s="18" t="s">
        <v>928</v>
      </c>
      <c r="F737" s="18" t="s">
        <v>5</v>
      </c>
      <c r="G737" s="17">
        <f>(A739*A740+B739*B740+C739*C740+D739*D740+E739*E740+F739*F740+G739*G740+H739*H740+I739*I740+J739*J740)/C737</f>
        <v>95.566666666666663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929</v>
      </c>
      <c r="B738" s="22" t="s">
        <v>930</v>
      </c>
      <c r="C738" s="22" t="s">
        <v>931</v>
      </c>
      <c r="D738" s="22" t="s">
        <v>932</v>
      </c>
      <c r="E738" s="22" t="s">
        <v>933</v>
      </c>
      <c r="F738" s="22" t="s">
        <v>926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>
      <c r="A740" s="19">
        <v>96</v>
      </c>
      <c r="B740" s="19">
        <v>92</v>
      </c>
      <c r="C740" s="19">
        <v>97</v>
      </c>
      <c r="D740" s="19">
        <v>97</v>
      </c>
      <c r="E740" s="19">
        <v>96</v>
      </c>
      <c r="F740" s="19">
        <v>96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1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934</v>
      </c>
      <c r="B742" s="18" t="s">
        <v>2</v>
      </c>
      <c r="C742" s="18">
        <v>21</v>
      </c>
      <c r="D742" s="18" t="s">
        <v>3</v>
      </c>
      <c r="E742" s="18" t="s">
        <v>796</v>
      </c>
      <c r="F742" s="18" t="s">
        <v>5</v>
      </c>
      <c r="G742" s="17">
        <f>(A744*A745+B744*B745+C744*C745+D744*D745+E744*E745+F744*F745+G744*G745+H744*H745+I744*I745+J744*J745)/C742</f>
        <v>89.857142857142861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>
      <c r="A743" s="22" t="s">
        <v>935</v>
      </c>
      <c r="B743" s="22" t="s">
        <v>936</v>
      </c>
      <c r="C743" s="22" t="s">
        <v>937</v>
      </c>
      <c r="D743" s="22" t="s">
        <v>938</v>
      </c>
      <c r="E743" s="22"/>
      <c r="F743" s="22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6</v>
      </c>
      <c r="B744" s="29">
        <v>6</v>
      </c>
      <c r="C744" s="22">
        <v>3</v>
      </c>
      <c r="D744" s="22">
        <v>6</v>
      </c>
      <c r="E744" s="22"/>
      <c r="F744" s="22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82</v>
      </c>
      <c r="B745" s="19">
        <v>91</v>
      </c>
      <c r="C745" s="19">
        <v>95</v>
      </c>
      <c r="D745" s="19">
        <v>94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939</v>
      </c>
      <c r="B747" s="18" t="s">
        <v>2</v>
      </c>
      <c r="C747" s="18">
        <v>27</v>
      </c>
      <c r="D747" s="18" t="s">
        <v>3</v>
      </c>
      <c r="E747" s="18" t="s">
        <v>796</v>
      </c>
      <c r="F747" s="18" t="s">
        <v>5</v>
      </c>
      <c r="G747" s="17">
        <f>(A749*A750+B749*B750+C749*C750+D749*D750+E749*E750+F749*F750+G749*G750+H749*H750+I749*I750+J749*J750)/C747</f>
        <v>94.18518518518519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>
      <c r="A748" s="22" t="s">
        <v>918</v>
      </c>
      <c r="B748" s="22" t="s">
        <v>940</v>
      </c>
      <c r="C748" s="22" t="s">
        <v>941</v>
      </c>
      <c r="D748" s="22" t="s">
        <v>942</v>
      </c>
      <c r="E748" s="22" t="s">
        <v>943</v>
      </c>
      <c r="F748" s="22" t="s">
        <v>944</v>
      </c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29">
        <v>1</v>
      </c>
      <c r="B749" s="29">
        <v>6</v>
      </c>
      <c r="C749" s="22">
        <v>2</v>
      </c>
      <c r="D749" s="22">
        <v>6</v>
      </c>
      <c r="E749" s="22">
        <v>6</v>
      </c>
      <c r="F749" s="22">
        <v>6</v>
      </c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91</v>
      </c>
      <c r="B750" s="19">
        <v>94</v>
      </c>
      <c r="C750" s="19">
        <v>92</v>
      </c>
      <c r="D750" s="19">
        <v>91</v>
      </c>
      <c r="E750" s="19">
        <v>96</v>
      </c>
      <c r="F750" s="19">
        <v>97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21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945</v>
      </c>
      <c r="B752" s="18" t="s">
        <v>2</v>
      </c>
      <c r="C752" s="18">
        <v>29</v>
      </c>
      <c r="D752" s="18" t="s">
        <v>3</v>
      </c>
      <c r="E752" s="18" t="s">
        <v>946</v>
      </c>
      <c r="F752" s="18" t="s">
        <v>5</v>
      </c>
      <c r="G752" s="17">
        <f>(A754*A755+B754*B755+C754*C755+D754*D755+E754*E755+F754*F755+G754*G755+H754*H755+I754*I755+J754*J755)/C752</f>
        <v>89.34482758620689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947</v>
      </c>
      <c r="B753" s="18" t="s">
        <v>948</v>
      </c>
      <c r="C753" s="18" t="s">
        <v>949</v>
      </c>
      <c r="D753" s="18" t="s">
        <v>950</v>
      </c>
      <c r="E753" s="18" t="s">
        <v>951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78</v>
      </c>
      <c r="B755" s="19">
        <v>89</v>
      </c>
      <c r="C755" s="19">
        <v>97</v>
      </c>
      <c r="D755" s="19">
        <v>90</v>
      </c>
      <c r="E755" s="19">
        <v>94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952</v>
      </c>
      <c r="B757" s="18" t="s">
        <v>2</v>
      </c>
      <c r="C757" s="18">
        <v>29</v>
      </c>
      <c r="D757" s="18" t="s">
        <v>3</v>
      </c>
      <c r="E757" s="18" t="s">
        <v>946</v>
      </c>
      <c r="F757" s="18" t="s">
        <v>5</v>
      </c>
      <c r="G757" s="17">
        <f>(A759*A760+B759*B760+C759*C760+D759*D760+E759*E760+F759*F760+G759*G760+H759*H760+I759*I760+J759*J760)/C757</f>
        <v>88.41379310344827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953</v>
      </c>
      <c r="B758" s="18" t="s">
        <v>954</v>
      </c>
      <c r="C758" s="18" t="s">
        <v>955</v>
      </c>
      <c r="D758" s="18" t="s">
        <v>956</v>
      </c>
      <c r="E758" s="18" t="s">
        <v>941</v>
      </c>
      <c r="F758" s="18" t="s">
        <v>957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31">
        <v>82</v>
      </c>
      <c r="B760" s="19">
        <v>92</v>
      </c>
      <c r="C760" s="19">
        <v>87</v>
      </c>
      <c r="D760" s="19">
        <v>87</v>
      </c>
      <c r="E760" s="19">
        <v>94</v>
      </c>
      <c r="F760" s="19">
        <v>93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958</v>
      </c>
      <c r="B762" s="18" t="s">
        <v>2</v>
      </c>
      <c r="C762" s="18">
        <v>31</v>
      </c>
      <c r="D762" s="18" t="s">
        <v>3</v>
      </c>
      <c r="E762" s="18" t="s">
        <v>959</v>
      </c>
      <c r="F762" s="18" t="s">
        <v>5</v>
      </c>
      <c r="G762" s="17">
        <f>(A764*A765+B764*B765+C764*C765+D764*D765+E764*E765+F764*F765+G764*G765+H764*H765+I764*I765+J764*J765)/C762</f>
        <v>95.064516129032256</v>
      </c>
      <c r="H762" s="18"/>
      <c r="I762" s="78"/>
      <c r="J762" s="7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>
      <c r="A763" s="18" t="s">
        <v>960</v>
      </c>
      <c r="B763" s="18" t="s">
        <v>961</v>
      </c>
      <c r="C763" s="15" t="s">
        <v>962</v>
      </c>
      <c r="D763" s="15" t="s">
        <v>963</v>
      </c>
      <c r="E763" s="15" t="s">
        <v>964</v>
      </c>
      <c r="F763" s="15" t="s">
        <v>965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.75">
      <c r="A764" s="77">
        <v>5</v>
      </c>
      <c r="B764" s="77">
        <v>3</v>
      </c>
      <c r="C764" s="15">
        <v>6</v>
      </c>
      <c r="D764" s="77">
        <v>6</v>
      </c>
      <c r="E764" s="77">
        <v>5</v>
      </c>
      <c r="F764" s="77">
        <v>6</v>
      </c>
      <c r="G764" s="77"/>
      <c r="H764" s="77"/>
      <c r="I764" s="77"/>
      <c r="J764" s="18"/>
      <c r="K764" s="18"/>
      <c r="L764" s="79"/>
      <c r="M764" s="77"/>
      <c r="N764" s="15"/>
      <c r="O764" s="77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>
      <c r="A765" s="19">
        <v>92</v>
      </c>
      <c r="B765" s="19">
        <v>95</v>
      </c>
      <c r="C765" s="19">
        <v>94</v>
      </c>
      <c r="D765" s="19">
        <v>96</v>
      </c>
      <c r="E765" s="19">
        <v>96</v>
      </c>
      <c r="F765" s="19">
        <v>97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.75">
      <c r="A766" s="2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>
      <c r="A767" s="14" t="s">
        <v>966</v>
      </c>
      <c r="B767" s="18" t="s">
        <v>2</v>
      </c>
      <c r="C767" s="18">
        <v>21</v>
      </c>
      <c r="D767" s="18" t="s">
        <v>3</v>
      </c>
      <c r="E767" s="18" t="s">
        <v>821</v>
      </c>
      <c r="F767" s="18" t="s">
        <v>5</v>
      </c>
      <c r="G767" s="17">
        <f>(A769*A770+B769*B770+C769*C770+D769*D770+E769*E770+F769*F770+G769*G770+H769*H770+I769*I770+J769*J770)/C767</f>
        <v>94.761904761904759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4.25">
      <c r="A768" s="18" t="s">
        <v>967</v>
      </c>
      <c r="B768" s="18" t="s">
        <v>968</v>
      </c>
      <c r="C768" s="18" t="s">
        <v>969</v>
      </c>
      <c r="D768" s="18" t="s">
        <v>970</v>
      </c>
      <c r="E768" s="18" t="s">
        <v>971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8">
        <v>6</v>
      </c>
      <c r="B769" s="18">
        <v>6</v>
      </c>
      <c r="C769" s="18">
        <v>2</v>
      </c>
      <c r="D769" s="18">
        <v>1</v>
      </c>
      <c r="E769" s="18">
        <v>6</v>
      </c>
      <c r="F769" s="18"/>
      <c r="G769" s="18"/>
      <c r="H769" s="18"/>
      <c r="I769" s="18"/>
      <c r="J769" s="18"/>
      <c r="K769" s="74"/>
      <c r="L769" s="80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19">
        <v>96</v>
      </c>
      <c r="B770" s="19">
        <v>95</v>
      </c>
      <c r="C770" s="19">
        <v>89</v>
      </c>
      <c r="D770" s="19">
        <v>90</v>
      </c>
      <c r="E770" s="19">
        <v>96</v>
      </c>
      <c r="F770" s="19"/>
      <c r="G770" s="19"/>
      <c r="H770" s="19"/>
      <c r="I770" s="19"/>
      <c r="J770" s="19"/>
      <c r="K770" s="81"/>
      <c r="L770" s="81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4.2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80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.75">
      <c r="A772" s="14" t="s">
        <v>972</v>
      </c>
      <c r="B772" s="18" t="s">
        <v>2</v>
      </c>
      <c r="C772" s="18">
        <v>18</v>
      </c>
      <c r="D772" s="18" t="s">
        <v>3</v>
      </c>
      <c r="E772" s="18" t="s">
        <v>821</v>
      </c>
      <c r="F772" s="18" t="s">
        <v>5</v>
      </c>
      <c r="G772" s="17">
        <f>(A774*A775+B774*B775+C774*C775+D774*D775+E774*E775+F774*F775+G774*G775+H774*H775+I774*I775+J774*J775)/C772</f>
        <v>93.277777777777771</v>
      </c>
      <c r="H772" s="18"/>
      <c r="I772" s="18"/>
      <c r="J772" s="18"/>
      <c r="K772" s="18"/>
      <c r="L772" s="15"/>
      <c r="M772" s="26"/>
      <c r="N772" s="15"/>
      <c r="O772" s="2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>
      <c r="A773" s="18" t="s">
        <v>973</v>
      </c>
      <c r="B773" s="18" t="s">
        <v>769</v>
      </c>
      <c r="C773" s="18" t="s">
        <v>969</v>
      </c>
      <c r="D773" s="18" t="s">
        <v>970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5</v>
      </c>
      <c r="C774" s="18">
        <v>3</v>
      </c>
      <c r="D774" s="18">
        <v>4</v>
      </c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97</v>
      </c>
      <c r="B775" s="19">
        <v>94</v>
      </c>
      <c r="C775" s="19">
        <v>89</v>
      </c>
      <c r="D775" s="19">
        <v>90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974</v>
      </c>
      <c r="B777" s="18" t="s">
        <v>2</v>
      </c>
      <c r="C777" s="18">
        <v>27</v>
      </c>
      <c r="D777" s="18" t="s">
        <v>3</v>
      </c>
      <c r="E777" s="18" t="s">
        <v>784</v>
      </c>
      <c r="F777" s="18" t="s">
        <v>5</v>
      </c>
      <c r="G777" s="17">
        <f>(A779*A780+B779*B780+C779*C780+D779*D780+E779*E780+F779*F780+G779*G780+H779*H780+I779*I780+J779*J780)/C777</f>
        <v>93.222222222222229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.75">
      <c r="A778" s="18" t="s">
        <v>975</v>
      </c>
      <c r="B778" s="18" t="s">
        <v>937</v>
      </c>
      <c r="C778" s="18" t="s">
        <v>976</v>
      </c>
      <c r="D778" s="18" t="s">
        <v>977</v>
      </c>
      <c r="E778" s="18" t="s">
        <v>978</v>
      </c>
      <c r="F778" s="15"/>
      <c r="G778" s="18"/>
      <c r="H778" s="18"/>
      <c r="I778" s="18"/>
      <c r="J778" s="18"/>
      <c r="K778" s="18"/>
      <c r="L778" s="15"/>
      <c r="M778" s="26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9">
        <v>96</v>
      </c>
      <c r="B780" s="19">
        <v>95</v>
      </c>
      <c r="C780" s="19">
        <v>90</v>
      </c>
      <c r="D780" s="19">
        <v>92</v>
      </c>
      <c r="E780" s="19">
        <v>94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>
      <c r="A782" s="14" t="s">
        <v>979</v>
      </c>
      <c r="B782" s="18" t="s">
        <v>2</v>
      </c>
      <c r="C782" s="18">
        <v>24</v>
      </c>
      <c r="D782" s="18" t="s">
        <v>3</v>
      </c>
      <c r="E782" s="18" t="s">
        <v>854</v>
      </c>
      <c r="F782" s="18" t="s">
        <v>5</v>
      </c>
      <c r="G782" s="17">
        <f>(A784*A785+B784*B785+C784*C785+D784*D785+E784*E785+F784*F785+G784*G785+H784*H785+I784*I785+J784*J785)/C782</f>
        <v>92.041666666666671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>
      <c r="A783" s="18" t="s">
        <v>980</v>
      </c>
      <c r="B783" s="18" t="s">
        <v>981</v>
      </c>
      <c r="C783" s="18" t="s">
        <v>982</v>
      </c>
      <c r="D783" s="18" t="s">
        <v>983</v>
      </c>
      <c r="E783" s="18" t="s">
        <v>984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1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2.75">
      <c r="A785" s="31">
        <v>94</v>
      </c>
      <c r="B785" s="19">
        <v>90</v>
      </c>
      <c r="C785" s="19">
        <v>97</v>
      </c>
      <c r="D785" s="19">
        <v>90</v>
      </c>
      <c r="E785" s="19">
        <v>89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2019-05-27T08:01:37Z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