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4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全校" sheetId="8" r:id="rId6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G12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班级没找到
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G4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班级没找到
</t>
        </r>
      </text>
    </comment>
  </commentList>
</comments>
</file>

<file path=xl/sharedStrings.xml><?xml version="1.0" encoding="utf-8"?>
<sst xmlns="http://schemas.openxmlformats.org/spreadsheetml/2006/main" count="190" uniqueCount="61">
  <si>
    <t>北京工业职业技术学院早操检查表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</si>
  <si>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</si>
  <si>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</si>
  <si>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</si>
  <si>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</si>
  <si>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</si>
  <si>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</si>
  <si>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</si>
  <si>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</si>
  <si>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</si>
  <si>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</si>
  <si>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</si>
  <si>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</si>
  <si>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</si>
  <si>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</si>
  <si>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</si>
  <si>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</si>
  <si>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</si>
  <si>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</si>
  <si>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</si>
  <si>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</si>
  <si>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</si>
  <si>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</si>
  <si>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</si>
  <si>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</si>
  <si>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</si>
  <si>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</si>
  <si>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</si>
  <si>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</si>
  <si>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劳动周</t>
  </si>
  <si>
    <t>机电工程学院</t>
  </si>
  <si>
    <t>机电士官班2031</t>
  </si>
  <si>
    <t>实训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</si>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</sst>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10" borderId="20" applyNumberFormat="0" applyAlignment="0" applyProtection="0">
      <alignment vertical="center"/>
    </xf>
    <xf numFmtId="0" fontId="19" fillId="10" borderId="17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F17" sqref="F17"/>
    </sheetView>
  </sheetViews>
  <sheetFormatPr defaultColWidth="9" defaultRowHeight="14.25"/>
  <cols>
    <col min="1" max="8" width="11.6" style="44" customWidth="1"/>
    <col min="9" max="12" width="11.6" style="45" customWidth="1"/>
    <col min="13" max="16384" width="9" style="45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3.3</v>
      </c>
      <c r="H4" s="5">
        <v>3.31</v>
      </c>
      <c r="I4" s="5">
        <v>4.1</v>
      </c>
      <c r="J4" s="5">
        <v>4.2</v>
      </c>
      <c r="K4" s="30" t="s">
        <v>8</v>
      </c>
      <c r="L4" s="31" t="s">
        <v>9</v>
      </c>
    </row>
    <row r="5" ht="24.95" customHeight="1" spans="1:12">
      <c r="A5" s="6">
        <v>1</v>
      </c>
      <c r="B5" s="7" t="s">
        <v>10</v>
      </c>
      <c r="C5" s="8">
        <v>410</v>
      </c>
      <c r="D5" s="8">
        <v>37</v>
      </c>
      <c r="E5" s="8">
        <v>0</v>
      </c>
      <c r="F5" s="8">
        <f>D5-E5</f>
        <v>37</v>
      </c>
      <c r="G5" s="55">
        <v>37</v>
      </c>
      <c r="H5" s="55">
        <v>33</v>
      </c>
      <c r="I5" s="55">
        <v>29</v>
      </c>
      <c r="J5" s="55">
        <v>28</v>
      </c>
      <c r="K5" s="32">
        <f>AVERAGE(G5:J5)</f>
        <v>31.75</v>
      </c>
      <c r="L5" s="33">
        <f>K5/F5*100</f>
        <v>85.8108108108108</v>
      </c>
    </row>
    <row r="6" ht="24.95" customHeight="1" spans="1:12">
      <c r="A6" s="6">
        <v>2</v>
      </c>
      <c r="B6" s="7" t="s">
        <v>11</v>
      </c>
      <c r="C6" s="8">
        <v>407</v>
      </c>
      <c r="D6" s="8">
        <v>38</v>
      </c>
      <c r="E6" s="8">
        <v>0</v>
      </c>
      <c r="F6" s="8">
        <f t="shared" ref="F6:F13" si="0">D6-E6</f>
        <v>38</v>
      </c>
      <c r="G6" s="55">
        <v>38</v>
      </c>
      <c r="H6" s="55">
        <v>36</v>
      </c>
      <c r="I6" s="55">
        <v>36</v>
      </c>
      <c r="J6" s="55">
        <v>36</v>
      </c>
      <c r="K6" s="32">
        <f t="shared" ref="K6:K13" si="1">AVERAGE(G6:J6)</f>
        <v>36.5</v>
      </c>
      <c r="L6" s="33">
        <f t="shared" ref="L6:L13" si="2">K6/F6*100</f>
        <v>96.0526315789474</v>
      </c>
    </row>
    <row r="7" ht="24.95" customHeight="1" spans="1:12">
      <c r="A7" s="6">
        <v>3</v>
      </c>
      <c r="B7" s="7" t="s">
        <v>12</v>
      </c>
      <c r="C7" s="8">
        <v>408</v>
      </c>
      <c r="D7" s="8">
        <v>35</v>
      </c>
      <c r="E7" s="8">
        <v>0</v>
      </c>
      <c r="F7" s="8">
        <f t="shared" si="0"/>
        <v>35</v>
      </c>
      <c r="G7" s="55">
        <v>35</v>
      </c>
      <c r="H7" s="55">
        <v>33</v>
      </c>
      <c r="I7" s="55">
        <v>31</v>
      </c>
      <c r="J7" s="55">
        <v>22</v>
      </c>
      <c r="K7" s="32">
        <f t="shared" si="1"/>
        <v>30.25</v>
      </c>
      <c r="L7" s="33">
        <f t="shared" si="2"/>
        <v>86.4285714285714</v>
      </c>
    </row>
    <row r="8" ht="24.95" customHeight="1" spans="1:12">
      <c r="A8" s="6">
        <v>4</v>
      </c>
      <c r="B8" s="7" t="s">
        <v>13</v>
      </c>
      <c r="C8" s="8">
        <v>411</v>
      </c>
      <c r="D8" s="8">
        <v>41</v>
      </c>
      <c r="E8" s="8">
        <v>3</v>
      </c>
      <c r="F8" s="8">
        <f t="shared" si="0"/>
        <v>38</v>
      </c>
      <c r="G8" s="55">
        <v>26</v>
      </c>
      <c r="H8" s="55">
        <v>28</v>
      </c>
      <c r="I8" s="55">
        <v>25</v>
      </c>
      <c r="J8" s="55">
        <v>26</v>
      </c>
      <c r="K8" s="32">
        <f t="shared" si="1"/>
        <v>26.25</v>
      </c>
      <c r="L8" s="33">
        <f t="shared" si="2"/>
        <v>69.0789473684211</v>
      </c>
    </row>
    <row r="9" ht="24.95" customHeight="1" spans="1:12">
      <c r="A9" s="6">
        <v>5</v>
      </c>
      <c r="B9" s="7" t="s">
        <v>14</v>
      </c>
      <c r="C9" s="8">
        <v>413</v>
      </c>
      <c r="D9" s="8">
        <v>41</v>
      </c>
      <c r="E9" s="8">
        <v>3</v>
      </c>
      <c r="F9" s="8">
        <f t="shared" si="0"/>
        <v>38</v>
      </c>
      <c r="G9" s="55">
        <v>38</v>
      </c>
      <c r="H9" s="55">
        <v>38</v>
      </c>
      <c r="I9" s="55">
        <v>38</v>
      </c>
      <c r="J9" s="55">
        <v>38</v>
      </c>
      <c r="K9" s="32">
        <f t="shared" si="1"/>
        <v>38</v>
      </c>
      <c r="L9" s="33">
        <f t="shared" si="2"/>
        <v>100</v>
      </c>
    </row>
    <row r="10" ht="24.95" customHeight="1" spans="1:12">
      <c r="A10" s="6">
        <v>6</v>
      </c>
      <c r="B10" s="7" t="s">
        <v>15</v>
      </c>
      <c r="C10" s="8">
        <v>405</v>
      </c>
      <c r="D10" s="8">
        <v>44</v>
      </c>
      <c r="E10" s="8">
        <v>0</v>
      </c>
      <c r="F10" s="8">
        <v>44</v>
      </c>
      <c r="G10" s="55">
        <v>41</v>
      </c>
      <c r="H10" s="55">
        <v>42</v>
      </c>
      <c r="I10" s="55">
        <v>40</v>
      </c>
      <c r="J10" s="55">
        <v>44</v>
      </c>
      <c r="K10" s="32">
        <f t="shared" si="1"/>
        <v>41.75</v>
      </c>
      <c r="L10" s="33">
        <f t="shared" si="2"/>
        <v>94.8863636363636</v>
      </c>
    </row>
    <row r="11" ht="24.95" customHeight="1" spans="1:12">
      <c r="A11" s="6">
        <v>7</v>
      </c>
      <c r="B11" s="9" t="s">
        <v>16</v>
      </c>
      <c r="C11" s="9">
        <v>404</v>
      </c>
      <c r="D11" s="9">
        <v>27</v>
      </c>
      <c r="E11" s="9">
        <v>2</v>
      </c>
      <c r="F11" s="8">
        <v>26</v>
      </c>
      <c r="G11" s="6">
        <v>22</v>
      </c>
      <c r="H11" s="6">
        <v>19</v>
      </c>
      <c r="I11" s="6">
        <v>21</v>
      </c>
      <c r="J11" s="6">
        <v>19</v>
      </c>
      <c r="K11" s="32">
        <f t="shared" si="1"/>
        <v>20.25</v>
      </c>
      <c r="L11" s="33">
        <f t="shared" si="2"/>
        <v>77.8846153846154</v>
      </c>
    </row>
    <row r="12" ht="24.95" customHeight="1" spans="1:12">
      <c r="A12" s="6">
        <v>8</v>
      </c>
      <c r="B12" s="9" t="s">
        <v>17</v>
      </c>
      <c r="C12" s="9">
        <v>409</v>
      </c>
      <c r="D12" s="9">
        <v>39</v>
      </c>
      <c r="E12" s="9">
        <v>4</v>
      </c>
      <c r="F12" s="8">
        <v>35</v>
      </c>
      <c r="G12" s="6">
        <v>30</v>
      </c>
      <c r="H12" s="6">
        <v>31</v>
      </c>
      <c r="I12" s="6">
        <v>31</v>
      </c>
      <c r="J12" s="6">
        <v>34</v>
      </c>
      <c r="K12" s="32">
        <f t="shared" si="1"/>
        <v>31.5</v>
      </c>
      <c r="L12" s="33">
        <f t="shared" si="2"/>
        <v>90</v>
      </c>
    </row>
    <row r="13" ht="24.95" customHeight="1" spans="1:12">
      <c r="A13" s="6">
        <v>9</v>
      </c>
      <c r="B13" s="9" t="s">
        <v>18</v>
      </c>
      <c r="C13" s="9">
        <v>406</v>
      </c>
      <c r="D13" s="9">
        <v>29</v>
      </c>
      <c r="E13" s="9">
        <v>0</v>
      </c>
      <c r="F13" s="8">
        <f t="shared" si="0"/>
        <v>29</v>
      </c>
      <c r="G13" s="6">
        <v>29</v>
      </c>
      <c r="H13" s="6">
        <v>29</v>
      </c>
      <c r="I13" s="6">
        <v>27</v>
      </c>
      <c r="J13" s="6">
        <v>28</v>
      </c>
      <c r="K13" s="32">
        <f t="shared" si="1"/>
        <v>28.25</v>
      </c>
      <c r="L13" s="33">
        <f t="shared" si="2"/>
        <v>97.4137931034483</v>
      </c>
    </row>
    <row r="14" ht="24.95" customHeight="1" spans="1:8">
      <c r="A14" s="45"/>
      <c r="B14" s="45"/>
      <c r="C14" s="45"/>
      <c r="D14" s="45"/>
      <c r="E14" s="45"/>
      <c r="F14" s="45"/>
      <c r="G14" s="45"/>
      <c r="H14" s="45"/>
    </row>
    <row r="15" ht="24.95" customHeight="1" spans="1:8">
      <c r="A15" s="45"/>
      <c r="B15" s="45"/>
      <c r="C15" s="45"/>
      <c r="D15" s="45"/>
      <c r="E15" s="45"/>
      <c r="F15" s="45"/>
      <c r="G15" s="45"/>
      <c r="H15" s="45"/>
    </row>
  </sheetData>
  <mergeCells count="2">
    <mergeCell ref="A3:L3"/>
    <mergeCell ref="A1:L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G5" sqref="G5:J12"/>
    </sheetView>
  </sheetViews>
  <sheetFormatPr defaultColWidth="9" defaultRowHeight="14.25"/>
  <cols>
    <col min="1" max="8" width="11.6" style="44" customWidth="1"/>
    <col min="9" max="12" width="11.6" style="45" customWidth="1"/>
    <col min="13" max="16384" width="9" style="45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0">
        <v>3.3</v>
      </c>
      <c r="H4" s="6">
        <v>3.31</v>
      </c>
      <c r="I4" s="6">
        <v>4.1</v>
      </c>
      <c r="J4" s="6">
        <v>4.2</v>
      </c>
      <c r="K4" s="31" t="s">
        <v>8</v>
      </c>
      <c r="L4" s="31" t="s">
        <v>9</v>
      </c>
    </row>
    <row r="5" ht="24.95" customHeight="1" spans="1:12">
      <c r="A5" s="6">
        <v>1</v>
      </c>
      <c r="B5" s="11" t="s">
        <v>20</v>
      </c>
      <c r="C5" s="9">
        <v>1103</v>
      </c>
      <c r="D5" s="12">
        <v>26</v>
      </c>
      <c r="E5" s="12">
        <v>6</v>
      </c>
      <c r="F5" s="12">
        <v>20</v>
      </c>
      <c r="G5" s="6">
        <v>13</v>
      </c>
      <c r="H5" s="6">
        <v>16</v>
      </c>
      <c r="I5" s="43">
        <v>14</v>
      </c>
      <c r="J5" s="43">
        <v>12</v>
      </c>
      <c r="K5" s="33">
        <f>AVERAGE(G5:J5)</f>
        <v>13.75</v>
      </c>
      <c r="L5" s="33">
        <f>K5/F5*100</f>
        <v>68.75</v>
      </c>
    </row>
    <row r="6" ht="24.95" customHeight="1" spans="1:12">
      <c r="A6" s="6">
        <v>2</v>
      </c>
      <c r="B6" s="11" t="s">
        <v>21</v>
      </c>
      <c r="C6" s="9">
        <v>1104</v>
      </c>
      <c r="D6" s="12">
        <v>28</v>
      </c>
      <c r="E6" s="12">
        <v>3</v>
      </c>
      <c r="F6" s="12">
        <v>25</v>
      </c>
      <c r="G6" s="6">
        <v>19</v>
      </c>
      <c r="H6" s="6">
        <v>17</v>
      </c>
      <c r="I6" s="43">
        <v>17</v>
      </c>
      <c r="J6" s="43">
        <v>12</v>
      </c>
      <c r="K6" s="33">
        <f t="shared" ref="K6:K13" si="0">AVERAGE(G6:J6)</f>
        <v>16.25</v>
      </c>
      <c r="L6" s="33">
        <f t="shared" ref="L6:L12" si="1">K6/F6*100</f>
        <v>65</v>
      </c>
    </row>
    <row r="7" ht="24.95" customHeight="1" spans="1:12">
      <c r="A7" s="6">
        <v>3</v>
      </c>
      <c r="B7" s="11" t="s">
        <v>22</v>
      </c>
      <c r="C7" s="9">
        <v>1109</v>
      </c>
      <c r="D7" s="12">
        <v>27</v>
      </c>
      <c r="E7" s="12">
        <v>1</v>
      </c>
      <c r="F7" s="12">
        <v>26</v>
      </c>
      <c r="G7" s="6">
        <v>17</v>
      </c>
      <c r="H7" s="6">
        <v>12</v>
      </c>
      <c r="I7" s="43">
        <v>21</v>
      </c>
      <c r="J7" s="43">
        <v>15</v>
      </c>
      <c r="K7" s="33">
        <f t="shared" si="0"/>
        <v>16.25</v>
      </c>
      <c r="L7" s="33">
        <f t="shared" si="1"/>
        <v>62.5</v>
      </c>
    </row>
    <row r="8" ht="24.95" customHeight="1" spans="1:12">
      <c r="A8" s="6">
        <v>4</v>
      </c>
      <c r="B8" s="13" t="s">
        <v>23</v>
      </c>
      <c r="C8" s="9">
        <v>1107</v>
      </c>
      <c r="D8" s="12">
        <v>31</v>
      </c>
      <c r="E8" s="12">
        <v>5</v>
      </c>
      <c r="F8" s="12">
        <v>26</v>
      </c>
      <c r="G8" s="6">
        <v>13</v>
      </c>
      <c r="H8" s="6">
        <v>11</v>
      </c>
      <c r="I8" s="43">
        <v>16</v>
      </c>
      <c r="J8" s="43">
        <v>14</v>
      </c>
      <c r="K8" s="33">
        <f t="shared" si="0"/>
        <v>13.5</v>
      </c>
      <c r="L8" s="33">
        <f t="shared" si="1"/>
        <v>51.9230769230769</v>
      </c>
    </row>
    <row r="9" ht="24.95" customHeight="1" spans="1:12">
      <c r="A9" s="6">
        <v>5</v>
      </c>
      <c r="B9" s="11" t="s">
        <v>24</v>
      </c>
      <c r="C9" s="9">
        <v>1110</v>
      </c>
      <c r="D9" s="12">
        <v>13</v>
      </c>
      <c r="E9" s="12">
        <v>2</v>
      </c>
      <c r="F9" s="12">
        <v>11</v>
      </c>
      <c r="G9" s="6">
        <v>3</v>
      </c>
      <c r="H9" s="6">
        <v>2</v>
      </c>
      <c r="I9" s="43">
        <v>7</v>
      </c>
      <c r="J9" s="43">
        <v>6</v>
      </c>
      <c r="K9" s="33">
        <f t="shared" si="0"/>
        <v>4.5</v>
      </c>
      <c r="L9" s="33">
        <f t="shared" si="1"/>
        <v>40.9090909090909</v>
      </c>
    </row>
    <row r="10" ht="24.95" customHeight="1" spans="1:12">
      <c r="A10" s="6">
        <v>6</v>
      </c>
      <c r="B10" s="11" t="s">
        <v>25</v>
      </c>
      <c r="C10" s="9">
        <v>1105</v>
      </c>
      <c r="D10" s="12">
        <v>10</v>
      </c>
      <c r="E10" s="12">
        <v>1</v>
      </c>
      <c r="F10" s="12">
        <v>9</v>
      </c>
      <c r="G10" s="6">
        <v>8</v>
      </c>
      <c r="H10" s="6">
        <v>8</v>
      </c>
      <c r="I10" s="43">
        <v>7</v>
      </c>
      <c r="J10" s="43">
        <v>7</v>
      </c>
      <c r="K10" s="33">
        <f t="shared" si="0"/>
        <v>7.5</v>
      </c>
      <c r="L10" s="33">
        <f t="shared" si="1"/>
        <v>83.3333333333333</v>
      </c>
    </row>
    <row r="11" ht="24.95" customHeight="1" spans="1:12">
      <c r="A11" s="6">
        <v>7</v>
      </c>
      <c r="B11" s="11" t="s">
        <v>26</v>
      </c>
      <c r="C11" s="9">
        <v>1106</v>
      </c>
      <c r="D11" s="12">
        <v>20</v>
      </c>
      <c r="E11" s="12">
        <v>0</v>
      </c>
      <c r="F11" s="12">
        <v>20</v>
      </c>
      <c r="G11" s="6">
        <v>13</v>
      </c>
      <c r="H11" s="6">
        <v>6</v>
      </c>
      <c r="I11" s="43">
        <v>18</v>
      </c>
      <c r="J11" s="43">
        <v>8</v>
      </c>
      <c r="K11" s="33">
        <f t="shared" si="0"/>
        <v>11.25</v>
      </c>
      <c r="L11" s="33">
        <f t="shared" si="1"/>
        <v>56.25</v>
      </c>
    </row>
    <row r="12" ht="24.95" customHeight="1" spans="1:12">
      <c r="A12" s="6">
        <v>8</v>
      </c>
      <c r="B12" s="11" t="s">
        <v>27</v>
      </c>
      <c r="C12" s="9">
        <v>1111</v>
      </c>
      <c r="D12" s="12">
        <v>25</v>
      </c>
      <c r="E12" s="12">
        <v>3</v>
      </c>
      <c r="F12" s="12">
        <v>22</v>
      </c>
      <c r="G12" s="6">
        <v>21</v>
      </c>
      <c r="H12" s="6">
        <v>20</v>
      </c>
      <c r="I12" s="43">
        <v>20</v>
      </c>
      <c r="J12" s="43">
        <v>17</v>
      </c>
      <c r="K12" s="33">
        <f t="shared" si="0"/>
        <v>19.5</v>
      </c>
      <c r="L12" s="33">
        <f t="shared" si="1"/>
        <v>88.6363636363636</v>
      </c>
    </row>
    <row r="13" ht="24.95" customHeight="1" spans="1:12">
      <c r="A13" s="6">
        <v>9</v>
      </c>
      <c r="B13" s="11" t="s">
        <v>28</v>
      </c>
      <c r="C13" s="9">
        <v>1108</v>
      </c>
      <c r="D13" s="12">
        <v>27</v>
      </c>
      <c r="E13" s="12">
        <v>3</v>
      </c>
      <c r="F13" s="12">
        <v>24</v>
      </c>
      <c r="G13" s="14" t="s">
        <v>29</v>
      </c>
      <c r="H13" s="15"/>
      <c r="I13" s="15"/>
      <c r="J13" s="15"/>
      <c r="K13" s="15"/>
      <c r="L13" s="34"/>
    </row>
    <row r="14" ht="24.95" customHeight="1" spans="1:8">
      <c r="A14" s="45"/>
      <c r="B14" s="45"/>
      <c r="C14" s="45"/>
      <c r="D14" s="45"/>
      <c r="E14" s="45"/>
      <c r="F14" s="45"/>
      <c r="G14" s="45"/>
      <c r="H14" s="45"/>
    </row>
    <row r="15" ht="23.45" customHeight="1" spans="1:8">
      <c r="A15" s="45"/>
      <c r="B15" s="45"/>
      <c r="C15" s="45"/>
      <c r="D15" s="45"/>
      <c r="E15" s="45"/>
      <c r="F15" s="45"/>
      <c r="G15" s="45"/>
      <c r="H15" s="45"/>
    </row>
  </sheetData>
  <mergeCells count="3">
    <mergeCell ref="A3:L3"/>
    <mergeCell ref="G13:L13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14" sqref="G14"/>
    </sheetView>
  </sheetViews>
  <sheetFormatPr defaultColWidth="9" defaultRowHeight="14.25"/>
  <cols>
    <col min="1" max="1" width="11.6" style="44" customWidth="1"/>
    <col min="2" max="2" width="14.6" style="44" customWidth="1"/>
    <col min="3" max="8" width="11.6" style="44" customWidth="1"/>
    <col min="9" max="12" width="11.6" style="45" customWidth="1"/>
    <col min="13" max="16384" width="9" style="45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3.3</v>
      </c>
      <c r="H4" s="5">
        <v>3.31</v>
      </c>
      <c r="I4" s="5">
        <v>4.1</v>
      </c>
      <c r="J4" s="5">
        <v>4.2</v>
      </c>
      <c r="K4" s="30" t="s">
        <v>8</v>
      </c>
      <c r="L4" s="30" t="s">
        <v>9</v>
      </c>
    </row>
    <row r="5" ht="24.95" customHeight="1" spans="1:12">
      <c r="A5" s="6">
        <v>1</v>
      </c>
      <c r="B5" s="16" t="s">
        <v>31</v>
      </c>
      <c r="C5" s="17">
        <v>408</v>
      </c>
      <c r="D5" s="17">
        <v>40</v>
      </c>
      <c r="E5" s="17">
        <v>0</v>
      </c>
      <c r="F5" s="17">
        <f>D5-E5</f>
        <v>40</v>
      </c>
      <c r="G5" s="18" t="s">
        <v>32</v>
      </c>
      <c r="H5" s="19"/>
      <c r="I5" s="19"/>
      <c r="J5" s="19"/>
      <c r="K5" s="19"/>
      <c r="L5" s="35"/>
    </row>
    <row r="6" ht="24.95" customHeight="1" spans="1:12">
      <c r="A6" s="6">
        <v>2</v>
      </c>
      <c r="B6" s="17" t="s">
        <v>33</v>
      </c>
      <c r="C6" s="17">
        <v>406</v>
      </c>
      <c r="D6" s="17">
        <v>37</v>
      </c>
      <c r="E6" s="17">
        <v>1</v>
      </c>
      <c r="F6" s="17">
        <v>36</v>
      </c>
      <c r="G6" s="20"/>
      <c r="H6" s="21"/>
      <c r="I6" s="21"/>
      <c r="J6" s="21"/>
      <c r="K6" s="21"/>
      <c r="L6" s="36"/>
    </row>
    <row r="7" ht="24.95" customHeight="1" spans="1:12">
      <c r="A7" s="6">
        <v>3</v>
      </c>
      <c r="B7" s="17" t="s">
        <v>34</v>
      </c>
      <c r="C7" s="17">
        <v>405</v>
      </c>
      <c r="D7" s="17">
        <v>30</v>
      </c>
      <c r="E7" s="17">
        <v>0</v>
      </c>
      <c r="F7" s="17">
        <f t="shared" ref="F6:F11" si="0">D7-E7</f>
        <v>30</v>
      </c>
      <c r="G7" s="20"/>
      <c r="H7" s="21"/>
      <c r="I7" s="21"/>
      <c r="J7" s="21"/>
      <c r="K7" s="21"/>
      <c r="L7" s="36"/>
    </row>
    <row r="8" ht="24.95" customHeight="1" spans="1:12">
      <c r="A8" s="6">
        <v>4</v>
      </c>
      <c r="B8" s="17" t="s">
        <v>35</v>
      </c>
      <c r="C8" s="17">
        <v>404</v>
      </c>
      <c r="D8" s="17">
        <v>26</v>
      </c>
      <c r="E8" s="17">
        <v>0</v>
      </c>
      <c r="F8" s="17">
        <f t="shared" si="0"/>
        <v>26</v>
      </c>
      <c r="G8" s="22"/>
      <c r="H8" s="23"/>
      <c r="I8" s="23"/>
      <c r="J8" s="23"/>
      <c r="K8" s="23"/>
      <c r="L8" s="37"/>
    </row>
    <row r="9" ht="24.95" customHeight="1" spans="1:12">
      <c r="A9" s="6">
        <v>5</v>
      </c>
      <c r="B9" s="17" t="s">
        <v>36</v>
      </c>
      <c r="C9" s="17">
        <v>503</v>
      </c>
      <c r="D9" s="17">
        <v>26</v>
      </c>
      <c r="E9" s="17">
        <v>0</v>
      </c>
      <c r="F9" s="17">
        <f t="shared" si="0"/>
        <v>26</v>
      </c>
      <c r="G9" s="43">
        <v>14</v>
      </c>
      <c r="H9" s="43">
        <v>13</v>
      </c>
      <c r="I9" s="43">
        <v>24</v>
      </c>
      <c r="J9" s="43">
        <v>13</v>
      </c>
      <c r="K9" s="38">
        <f t="shared" ref="K6:K11" si="1">AVERAGE(G9:J9)</f>
        <v>16</v>
      </c>
      <c r="L9" s="33">
        <f>K9/F9*100</f>
        <v>61.5384615384615</v>
      </c>
    </row>
    <row r="10" ht="24.95" customHeight="1" spans="1:12">
      <c r="A10" s="6">
        <v>6</v>
      </c>
      <c r="B10" s="17" t="s">
        <v>37</v>
      </c>
      <c r="C10" s="17">
        <v>507</v>
      </c>
      <c r="D10" s="17">
        <v>13</v>
      </c>
      <c r="E10" s="17">
        <v>0</v>
      </c>
      <c r="F10" s="17">
        <f t="shared" si="0"/>
        <v>13</v>
      </c>
      <c r="G10" s="43">
        <v>9</v>
      </c>
      <c r="H10" s="43">
        <v>11</v>
      </c>
      <c r="I10" s="43">
        <v>11</v>
      </c>
      <c r="J10" s="43">
        <v>8</v>
      </c>
      <c r="K10" s="38">
        <f t="shared" si="1"/>
        <v>9.75</v>
      </c>
      <c r="L10" s="33">
        <f>K10/F10*100</f>
        <v>75</v>
      </c>
    </row>
    <row r="11" ht="24.95" customHeight="1" spans="1:12">
      <c r="A11" s="6">
        <v>7</v>
      </c>
      <c r="B11" s="17" t="s">
        <v>38</v>
      </c>
      <c r="C11" s="17">
        <v>504</v>
      </c>
      <c r="D11" s="17">
        <v>29</v>
      </c>
      <c r="E11" s="17">
        <v>3</v>
      </c>
      <c r="F11" s="17">
        <f t="shared" si="0"/>
        <v>26</v>
      </c>
      <c r="G11" s="43">
        <v>12</v>
      </c>
      <c r="H11" s="43">
        <v>14</v>
      </c>
      <c r="I11" s="43">
        <v>19</v>
      </c>
      <c r="J11" s="43">
        <v>12</v>
      </c>
      <c r="K11" s="38">
        <f t="shared" si="1"/>
        <v>14.25</v>
      </c>
      <c r="L11" s="33">
        <f>K11/F11*100</f>
        <v>54.8076923076923</v>
      </c>
    </row>
    <row r="12" s="52" customFormat="1" ht="32.1" customHeight="1"/>
    <row r="13" s="52" customFormat="1" ht="32.1" customHeight="1"/>
    <row r="14" ht="24.95" customHeight="1" spans="3:4">
      <c r="C14" s="53"/>
      <c r="D14" s="54"/>
    </row>
  </sheetData>
  <mergeCells count="4">
    <mergeCell ref="A3:L3"/>
    <mergeCell ref="A14:B14"/>
    <mergeCell ref="A1:L2"/>
    <mergeCell ref="G5:L8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16" sqref="I16"/>
    </sheetView>
  </sheetViews>
  <sheetFormatPr defaultColWidth="9" defaultRowHeight="14.25"/>
  <cols>
    <col min="1" max="8" width="11.6" style="44" customWidth="1"/>
    <col min="9" max="11" width="11.6" style="45" customWidth="1"/>
    <col min="12" max="16384" width="9" style="45"/>
  </cols>
  <sheetData>
    <row r="1" ht="24.95" customHeight="1" spans="1:12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50"/>
    </row>
    <row r="2" ht="24.95" customHeight="1" spans="1:1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1"/>
    </row>
    <row r="3" ht="24.95" customHeight="1" spans="1:12">
      <c r="A3" s="24" t="s">
        <v>39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39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0">
        <v>3.3</v>
      </c>
      <c r="H4" s="6">
        <v>3.31</v>
      </c>
      <c r="I4" s="6">
        <v>4.1</v>
      </c>
      <c r="J4" s="6">
        <v>4.2</v>
      </c>
      <c r="K4" s="31" t="s">
        <v>8</v>
      </c>
      <c r="L4" s="40" t="s">
        <v>9</v>
      </c>
    </row>
    <row r="5" ht="24.95" customHeight="1" spans="1:12">
      <c r="A5" s="6">
        <v>1</v>
      </c>
      <c r="B5" s="8" t="s">
        <v>40</v>
      </c>
      <c r="C5" s="9">
        <v>522</v>
      </c>
      <c r="D5" s="26">
        <v>26</v>
      </c>
      <c r="E5" s="26">
        <v>2</v>
      </c>
      <c r="F5" s="12">
        <f t="shared" ref="F5:F12" si="0">D5-E5</f>
        <v>24</v>
      </c>
      <c r="G5" s="6">
        <v>15</v>
      </c>
      <c r="H5" s="6">
        <v>13</v>
      </c>
      <c r="I5" s="6">
        <v>10</v>
      </c>
      <c r="J5" s="6">
        <v>9</v>
      </c>
      <c r="K5" s="41">
        <f>AVERAGE(G5:J5)</f>
        <v>11.75</v>
      </c>
      <c r="L5" s="42">
        <f>K5/F5*100</f>
        <v>48.9583333333333</v>
      </c>
    </row>
    <row r="6" ht="24.95" customHeight="1" spans="1:12">
      <c r="A6" s="6">
        <v>2</v>
      </c>
      <c r="B6" s="27" t="s">
        <v>41</v>
      </c>
      <c r="C6" s="9">
        <v>523</v>
      </c>
      <c r="D6" s="26">
        <v>31</v>
      </c>
      <c r="E6" s="26">
        <v>1</v>
      </c>
      <c r="F6" s="12">
        <f t="shared" si="0"/>
        <v>30</v>
      </c>
      <c r="G6" s="6">
        <v>12</v>
      </c>
      <c r="H6" s="6">
        <v>14</v>
      </c>
      <c r="I6" s="6">
        <v>17</v>
      </c>
      <c r="J6" s="6">
        <v>12</v>
      </c>
      <c r="K6" s="41">
        <f t="shared" ref="K6:K12" si="1">AVERAGE(G6:J6)</f>
        <v>13.75</v>
      </c>
      <c r="L6" s="42">
        <f t="shared" ref="L6:L12" si="2">K6/F6*100</f>
        <v>45.8333333333333</v>
      </c>
    </row>
    <row r="7" ht="24.95" customHeight="1" spans="1:12">
      <c r="A7" s="6">
        <v>3</v>
      </c>
      <c r="B7" s="8" t="s">
        <v>42</v>
      </c>
      <c r="C7" s="9">
        <v>507</v>
      </c>
      <c r="D7" s="26">
        <v>37</v>
      </c>
      <c r="E7" s="26">
        <v>0</v>
      </c>
      <c r="F7" s="12">
        <f t="shared" si="0"/>
        <v>37</v>
      </c>
      <c r="G7" s="6">
        <v>26</v>
      </c>
      <c r="H7" s="6">
        <v>29</v>
      </c>
      <c r="I7" s="6">
        <v>25</v>
      </c>
      <c r="J7" s="6">
        <v>19</v>
      </c>
      <c r="K7" s="41">
        <f t="shared" si="1"/>
        <v>24.75</v>
      </c>
      <c r="L7" s="42">
        <f t="shared" si="2"/>
        <v>66.8918918918919</v>
      </c>
    </row>
    <row r="8" ht="24.95" customHeight="1" spans="1:12">
      <c r="A8" s="6">
        <v>4</v>
      </c>
      <c r="B8" s="8" t="s">
        <v>43</v>
      </c>
      <c r="C8" s="9">
        <v>515</v>
      </c>
      <c r="D8" s="26">
        <v>30</v>
      </c>
      <c r="E8" s="26">
        <v>1</v>
      </c>
      <c r="F8" s="12">
        <f t="shared" si="0"/>
        <v>29</v>
      </c>
      <c r="G8" s="6">
        <v>20</v>
      </c>
      <c r="H8" s="6">
        <v>18</v>
      </c>
      <c r="I8" s="6">
        <v>16</v>
      </c>
      <c r="J8" s="6">
        <v>12</v>
      </c>
      <c r="K8" s="41">
        <f t="shared" si="1"/>
        <v>16.5</v>
      </c>
      <c r="L8" s="42">
        <f t="shared" si="2"/>
        <v>56.8965517241379</v>
      </c>
    </row>
    <row r="9" ht="24.95" customHeight="1" spans="1:12">
      <c r="A9" s="6">
        <v>5</v>
      </c>
      <c r="B9" s="8" t="s">
        <v>44</v>
      </c>
      <c r="C9" s="9">
        <v>517</v>
      </c>
      <c r="D9" s="26">
        <v>26</v>
      </c>
      <c r="E9" s="26">
        <v>0</v>
      </c>
      <c r="F9" s="12">
        <f t="shared" si="0"/>
        <v>26</v>
      </c>
      <c r="G9" s="6">
        <v>8</v>
      </c>
      <c r="H9" s="6">
        <v>19</v>
      </c>
      <c r="I9" s="6">
        <v>15</v>
      </c>
      <c r="J9" s="6">
        <v>10</v>
      </c>
      <c r="K9" s="41">
        <f t="shared" si="1"/>
        <v>13</v>
      </c>
      <c r="L9" s="42">
        <f t="shared" si="2"/>
        <v>50</v>
      </c>
    </row>
    <row r="10" ht="24.95" customHeight="1" spans="1:12">
      <c r="A10" s="6">
        <v>6</v>
      </c>
      <c r="B10" s="8" t="s">
        <v>45</v>
      </c>
      <c r="C10" s="9">
        <v>518</v>
      </c>
      <c r="D10" s="26">
        <v>30</v>
      </c>
      <c r="E10" s="26">
        <v>0</v>
      </c>
      <c r="F10" s="12">
        <v>29</v>
      </c>
      <c r="G10" s="6">
        <v>21</v>
      </c>
      <c r="H10" s="6">
        <v>17</v>
      </c>
      <c r="I10" s="6">
        <v>21</v>
      </c>
      <c r="J10" s="6">
        <v>20</v>
      </c>
      <c r="K10" s="41">
        <f t="shared" si="1"/>
        <v>19.75</v>
      </c>
      <c r="L10" s="42">
        <f t="shared" si="2"/>
        <v>68.1034482758621</v>
      </c>
    </row>
    <row r="11" ht="24.95" customHeight="1" spans="1:12">
      <c r="A11" s="6">
        <v>7</v>
      </c>
      <c r="B11" s="8" t="s">
        <v>46</v>
      </c>
      <c r="C11" s="9">
        <v>521</v>
      </c>
      <c r="D11" s="9">
        <v>33</v>
      </c>
      <c r="E11" s="9">
        <v>1</v>
      </c>
      <c r="F11" s="12">
        <f t="shared" si="0"/>
        <v>32</v>
      </c>
      <c r="G11" s="6">
        <v>23</v>
      </c>
      <c r="H11" s="6">
        <v>18</v>
      </c>
      <c r="I11" s="6">
        <v>20</v>
      </c>
      <c r="J11" s="6">
        <v>20</v>
      </c>
      <c r="K11" s="41">
        <f t="shared" si="1"/>
        <v>20.25</v>
      </c>
      <c r="L11" s="42">
        <f t="shared" si="2"/>
        <v>63.28125</v>
      </c>
    </row>
    <row r="12" ht="24.95" customHeight="1" spans="1:12">
      <c r="A12" s="6">
        <v>8</v>
      </c>
      <c r="B12" s="8" t="s">
        <v>47</v>
      </c>
      <c r="C12" s="9">
        <v>514</v>
      </c>
      <c r="D12" s="9">
        <v>6</v>
      </c>
      <c r="E12" s="9">
        <v>1</v>
      </c>
      <c r="F12" s="12">
        <v>5</v>
      </c>
      <c r="G12" s="6">
        <v>0</v>
      </c>
      <c r="H12" s="6">
        <v>4</v>
      </c>
      <c r="I12" s="6">
        <v>4</v>
      </c>
      <c r="J12" s="6">
        <v>4</v>
      </c>
      <c r="K12" s="41">
        <f t="shared" si="1"/>
        <v>3</v>
      </c>
      <c r="L12" s="42">
        <f t="shared" si="2"/>
        <v>60</v>
      </c>
    </row>
    <row r="13" ht="24.95" customHeight="1" spans="1:8">
      <c r="A13" s="45"/>
      <c r="B13" s="45"/>
      <c r="C13" s="45"/>
      <c r="D13" s="45"/>
      <c r="E13" s="45"/>
      <c r="F13" s="45"/>
      <c r="G13" s="45"/>
      <c r="H13" s="45"/>
    </row>
    <row r="14" ht="24.95" customHeight="1" spans="1:8">
      <c r="A14" s="45"/>
      <c r="B14" s="45"/>
      <c r="C14" s="45"/>
      <c r="D14" s="45"/>
      <c r="E14" s="45"/>
      <c r="F14" s="45"/>
      <c r="G14" s="45"/>
      <c r="H14" s="45"/>
    </row>
  </sheetData>
  <mergeCells count="2">
    <mergeCell ref="A3:L3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G15" sqref="G15"/>
    </sheetView>
  </sheetViews>
  <sheetFormatPr defaultColWidth="9" defaultRowHeight="13.5"/>
  <cols>
    <col min="1" max="12" width="11.6" customWidth="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0">
        <v>3.3</v>
      </c>
      <c r="H4" s="6">
        <v>3.31</v>
      </c>
      <c r="I4" s="6">
        <v>4.1</v>
      </c>
      <c r="J4" s="6">
        <v>4.2</v>
      </c>
      <c r="K4" s="31" t="s">
        <v>8</v>
      </c>
      <c r="L4" s="31" t="s">
        <v>9</v>
      </c>
    </row>
    <row r="5" ht="24.95" customHeight="1" spans="1:12">
      <c r="A5" s="28">
        <v>1</v>
      </c>
      <c r="B5" s="17" t="s">
        <v>49</v>
      </c>
      <c r="C5" s="17">
        <v>403</v>
      </c>
      <c r="D5" s="17">
        <v>30</v>
      </c>
      <c r="E5" s="17">
        <v>3</v>
      </c>
      <c r="F5" s="29">
        <f>D5-E5</f>
        <v>27</v>
      </c>
      <c r="G5" s="43">
        <v>24</v>
      </c>
      <c r="H5" s="28">
        <v>22</v>
      </c>
      <c r="I5" s="28">
        <v>23</v>
      </c>
      <c r="J5" s="43">
        <v>18</v>
      </c>
      <c r="K5" s="38">
        <f>AVERAGE(G5:J5)</f>
        <v>21.75</v>
      </c>
      <c r="L5" s="38">
        <f>K5/F5*100</f>
        <v>80.5555555555556</v>
      </c>
    </row>
    <row r="6" ht="24.95" customHeight="1" spans="1:12">
      <c r="A6" s="28">
        <v>2</v>
      </c>
      <c r="B6" s="17" t="s">
        <v>50</v>
      </c>
      <c r="C6" s="17">
        <v>404</v>
      </c>
      <c r="D6" s="17">
        <v>30</v>
      </c>
      <c r="E6" s="17">
        <v>2</v>
      </c>
      <c r="F6" s="29">
        <f t="shared" ref="F6:F16" si="0">D6-E6</f>
        <v>28</v>
      </c>
      <c r="G6" s="43">
        <v>27</v>
      </c>
      <c r="H6" s="28">
        <v>27</v>
      </c>
      <c r="I6" s="28">
        <v>27</v>
      </c>
      <c r="J6" s="43">
        <v>24</v>
      </c>
      <c r="K6" s="38">
        <f t="shared" ref="K6:K16" si="1">AVERAGE(G6:J6)</f>
        <v>26.25</v>
      </c>
      <c r="L6" s="38">
        <f t="shared" ref="L6:L16" si="2">K6/F6*100</f>
        <v>93.75</v>
      </c>
    </row>
    <row r="7" ht="24.95" customHeight="1" spans="1:12">
      <c r="A7" s="28">
        <v>3</v>
      </c>
      <c r="B7" s="17" t="s">
        <v>51</v>
      </c>
      <c r="C7" s="17">
        <v>405</v>
      </c>
      <c r="D7" s="17">
        <v>30</v>
      </c>
      <c r="E7" s="17">
        <v>5</v>
      </c>
      <c r="F7" s="29">
        <f t="shared" si="0"/>
        <v>25</v>
      </c>
      <c r="G7" s="43">
        <v>23</v>
      </c>
      <c r="H7" s="28">
        <v>25</v>
      </c>
      <c r="I7" s="28">
        <v>25</v>
      </c>
      <c r="J7" s="43">
        <v>23</v>
      </c>
      <c r="K7" s="38">
        <f t="shared" si="1"/>
        <v>24</v>
      </c>
      <c r="L7" s="38">
        <f t="shared" si="2"/>
        <v>96</v>
      </c>
    </row>
    <row r="8" ht="24.95" customHeight="1" spans="1:12">
      <c r="A8" s="28">
        <v>4</v>
      </c>
      <c r="B8" s="17" t="s">
        <v>52</v>
      </c>
      <c r="C8" s="17">
        <v>406</v>
      </c>
      <c r="D8" s="17">
        <v>30</v>
      </c>
      <c r="E8" s="17">
        <v>3</v>
      </c>
      <c r="F8" s="29">
        <f t="shared" si="0"/>
        <v>27</v>
      </c>
      <c r="G8" s="43">
        <v>27</v>
      </c>
      <c r="H8" s="28">
        <v>24</v>
      </c>
      <c r="I8" s="28">
        <v>23</v>
      </c>
      <c r="J8" s="43">
        <v>27</v>
      </c>
      <c r="K8" s="38">
        <f t="shared" si="1"/>
        <v>25.25</v>
      </c>
      <c r="L8" s="38">
        <f t="shared" si="2"/>
        <v>93.5185185185185</v>
      </c>
    </row>
    <row r="9" ht="24.95" customHeight="1" spans="1:12">
      <c r="A9" s="28">
        <v>5</v>
      </c>
      <c r="B9" s="17" t="s">
        <v>53</v>
      </c>
      <c r="C9" s="17">
        <v>407</v>
      </c>
      <c r="D9" s="17">
        <v>28</v>
      </c>
      <c r="E9" s="17">
        <v>2</v>
      </c>
      <c r="F9" s="29">
        <f t="shared" si="0"/>
        <v>26</v>
      </c>
      <c r="G9" s="43">
        <v>26</v>
      </c>
      <c r="H9" s="28">
        <v>26</v>
      </c>
      <c r="I9" s="28">
        <v>26</v>
      </c>
      <c r="J9" s="43">
        <v>26</v>
      </c>
      <c r="K9" s="38">
        <f t="shared" si="1"/>
        <v>26</v>
      </c>
      <c r="L9" s="38">
        <f t="shared" si="2"/>
        <v>100</v>
      </c>
    </row>
    <row r="10" ht="24.95" customHeight="1" spans="1:12">
      <c r="A10" s="28">
        <v>6</v>
      </c>
      <c r="B10" s="17" t="s">
        <v>54</v>
      </c>
      <c r="C10" s="17">
        <v>408</v>
      </c>
      <c r="D10" s="17">
        <v>29</v>
      </c>
      <c r="E10" s="17">
        <v>4</v>
      </c>
      <c r="F10" s="29">
        <f t="shared" si="0"/>
        <v>25</v>
      </c>
      <c r="G10" s="43">
        <v>25</v>
      </c>
      <c r="H10" s="28">
        <v>25</v>
      </c>
      <c r="I10" s="28">
        <v>25</v>
      </c>
      <c r="J10" s="43">
        <v>22</v>
      </c>
      <c r="K10" s="38">
        <f t="shared" si="1"/>
        <v>24.25</v>
      </c>
      <c r="L10" s="38">
        <f t="shared" si="2"/>
        <v>97</v>
      </c>
    </row>
    <row r="11" ht="24.95" customHeight="1" spans="1:12">
      <c r="A11" s="28">
        <v>7</v>
      </c>
      <c r="B11" s="17" t="s">
        <v>55</v>
      </c>
      <c r="C11" s="17">
        <v>409</v>
      </c>
      <c r="D11" s="17">
        <v>30</v>
      </c>
      <c r="E11" s="17">
        <v>6</v>
      </c>
      <c r="F11" s="29">
        <f t="shared" si="0"/>
        <v>24</v>
      </c>
      <c r="G11" s="6">
        <v>24</v>
      </c>
      <c r="H11" s="28">
        <v>24</v>
      </c>
      <c r="I11" s="28">
        <v>24</v>
      </c>
      <c r="J11" s="43">
        <v>23</v>
      </c>
      <c r="K11" s="38">
        <f t="shared" si="1"/>
        <v>23.75</v>
      </c>
      <c r="L11" s="38">
        <f t="shared" si="2"/>
        <v>98.9583333333333</v>
      </c>
    </row>
    <row r="12" ht="24.95" customHeight="1" spans="1:12">
      <c r="A12" s="28">
        <v>8</v>
      </c>
      <c r="B12" s="17" t="s">
        <v>56</v>
      </c>
      <c r="C12" s="17">
        <v>410</v>
      </c>
      <c r="D12" s="17">
        <v>30</v>
      </c>
      <c r="E12" s="17">
        <v>3</v>
      </c>
      <c r="F12" s="29">
        <f t="shared" si="0"/>
        <v>27</v>
      </c>
      <c r="G12" s="43">
        <v>27</v>
      </c>
      <c r="H12" s="28">
        <v>24</v>
      </c>
      <c r="I12" s="28">
        <v>26</v>
      </c>
      <c r="J12" s="43">
        <v>22</v>
      </c>
      <c r="K12" s="38">
        <f t="shared" si="1"/>
        <v>24.75</v>
      </c>
      <c r="L12" s="38">
        <f t="shared" si="2"/>
        <v>91.6666666666667</v>
      </c>
    </row>
    <row r="13" ht="24.95" customHeight="1" spans="1:12">
      <c r="A13" s="28">
        <v>9</v>
      </c>
      <c r="B13" s="17" t="s">
        <v>57</v>
      </c>
      <c r="C13" s="17">
        <v>411</v>
      </c>
      <c r="D13" s="17">
        <v>30</v>
      </c>
      <c r="E13" s="17">
        <v>6</v>
      </c>
      <c r="F13" s="29">
        <f t="shared" si="0"/>
        <v>24</v>
      </c>
      <c r="G13" s="43">
        <v>23</v>
      </c>
      <c r="H13" s="28">
        <v>22</v>
      </c>
      <c r="I13" s="28">
        <v>23</v>
      </c>
      <c r="J13" s="43">
        <v>24</v>
      </c>
      <c r="K13" s="38">
        <f t="shared" si="1"/>
        <v>23</v>
      </c>
      <c r="L13" s="38">
        <f t="shared" si="2"/>
        <v>95.8333333333333</v>
      </c>
    </row>
    <row r="14" ht="24.95" customHeight="1" spans="1:12">
      <c r="A14" s="28">
        <v>10</v>
      </c>
      <c r="B14" s="17" t="s">
        <v>58</v>
      </c>
      <c r="C14" s="17">
        <v>412</v>
      </c>
      <c r="D14" s="17">
        <v>30</v>
      </c>
      <c r="E14" s="17">
        <v>9</v>
      </c>
      <c r="F14" s="29">
        <f t="shared" si="0"/>
        <v>21</v>
      </c>
      <c r="G14" s="43">
        <v>16</v>
      </c>
      <c r="H14" s="28">
        <v>17</v>
      </c>
      <c r="I14" s="28">
        <v>17</v>
      </c>
      <c r="J14" s="43">
        <v>18</v>
      </c>
      <c r="K14" s="38">
        <f t="shared" si="1"/>
        <v>17</v>
      </c>
      <c r="L14" s="38">
        <f t="shared" si="2"/>
        <v>80.9523809523809</v>
      </c>
    </row>
    <row r="15" ht="24.95" customHeight="1" spans="1:12">
      <c r="A15" s="28">
        <v>11</v>
      </c>
      <c r="B15" s="17" t="s">
        <v>59</v>
      </c>
      <c r="C15" s="17">
        <v>413</v>
      </c>
      <c r="D15" s="17">
        <v>29</v>
      </c>
      <c r="E15" s="17">
        <v>3</v>
      </c>
      <c r="F15" s="29">
        <f t="shared" si="0"/>
        <v>26</v>
      </c>
      <c r="G15" s="43">
        <v>26</v>
      </c>
      <c r="H15" s="28">
        <v>26</v>
      </c>
      <c r="I15" s="28">
        <v>24</v>
      </c>
      <c r="J15" s="43">
        <v>26</v>
      </c>
      <c r="K15" s="38">
        <f t="shared" si="1"/>
        <v>25.5</v>
      </c>
      <c r="L15" s="38">
        <f t="shared" si="2"/>
        <v>98.0769230769231</v>
      </c>
    </row>
    <row r="16" ht="24.95" customHeight="1" spans="1:12">
      <c r="A16" s="28">
        <v>12</v>
      </c>
      <c r="B16" s="17" t="s">
        <v>60</v>
      </c>
      <c r="C16" s="17">
        <v>414</v>
      </c>
      <c r="D16" s="17">
        <v>30</v>
      </c>
      <c r="E16" s="17">
        <v>3</v>
      </c>
      <c r="F16" s="29">
        <f t="shared" si="0"/>
        <v>27</v>
      </c>
      <c r="G16" s="43">
        <v>27</v>
      </c>
      <c r="H16" s="6">
        <v>27</v>
      </c>
      <c r="I16" s="6">
        <v>26</v>
      </c>
      <c r="J16" s="6">
        <v>27</v>
      </c>
      <c r="K16" s="38">
        <f t="shared" si="1"/>
        <v>26.75</v>
      </c>
      <c r="L16" s="38">
        <f t="shared" si="2"/>
        <v>99.0740740740741</v>
      </c>
    </row>
  </sheetData>
  <mergeCells count="2">
    <mergeCell ref="A3:L3"/>
    <mergeCell ref="A1:L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opLeftCell="A16" workbookViewId="0">
      <selection activeCell="A44" sqref="A44:L57"/>
    </sheetView>
  </sheetViews>
  <sheetFormatPr defaultColWidth="9" defaultRowHeight="13.5"/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4.25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4.25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3.3</v>
      </c>
      <c r="H4" s="5">
        <v>3.31</v>
      </c>
      <c r="I4" s="5">
        <v>4.1</v>
      </c>
      <c r="J4" s="5">
        <v>4.2</v>
      </c>
      <c r="K4" s="30" t="s">
        <v>8</v>
      </c>
      <c r="L4" s="31" t="s">
        <v>9</v>
      </c>
    </row>
    <row r="5" ht="14.25" spans="1:12">
      <c r="A5" s="6">
        <v>1</v>
      </c>
      <c r="B5" s="7" t="s">
        <v>10</v>
      </c>
      <c r="C5" s="8">
        <v>410</v>
      </c>
      <c r="D5" s="8">
        <v>37</v>
      </c>
      <c r="E5" s="8">
        <v>0</v>
      </c>
      <c r="F5" s="8">
        <f t="shared" ref="F5:F9" si="0">D5-E5</f>
        <v>37</v>
      </c>
      <c r="G5" s="8">
        <v>37</v>
      </c>
      <c r="H5" s="8">
        <v>33</v>
      </c>
      <c r="I5" s="8">
        <v>29</v>
      </c>
      <c r="J5" s="8">
        <v>28</v>
      </c>
      <c r="K5" s="32">
        <f t="shared" ref="K5:K13" si="1">AVERAGE(G5:J5)</f>
        <v>31.75</v>
      </c>
      <c r="L5" s="33">
        <f t="shared" ref="L5:L13" si="2">K5/F5*100</f>
        <v>85.8108108108108</v>
      </c>
    </row>
    <row r="6" ht="14.25" spans="1:12">
      <c r="A6" s="6">
        <v>2</v>
      </c>
      <c r="B6" s="7" t="s">
        <v>11</v>
      </c>
      <c r="C6" s="8">
        <v>407</v>
      </c>
      <c r="D6" s="8">
        <v>38</v>
      </c>
      <c r="E6" s="8">
        <v>0</v>
      </c>
      <c r="F6" s="8">
        <f t="shared" si="0"/>
        <v>38</v>
      </c>
      <c r="G6" s="8">
        <v>38</v>
      </c>
      <c r="H6" s="8">
        <v>36</v>
      </c>
      <c r="I6" s="8">
        <v>36</v>
      </c>
      <c r="J6" s="8">
        <v>36</v>
      </c>
      <c r="K6" s="32">
        <f t="shared" si="1"/>
        <v>36.5</v>
      </c>
      <c r="L6" s="33">
        <f t="shared" si="2"/>
        <v>96.0526315789474</v>
      </c>
    </row>
    <row r="7" ht="14.25" spans="1:12">
      <c r="A7" s="6">
        <v>3</v>
      </c>
      <c r="B7" s="7" t="s">
        <v>12</v>
      </c>
      <c r="C7" s="8">
        <v>408</v>
      </c>
      <c r="D7" s="8">
        <v>35</v>
      </c>
      <c r="E7" s="8">
        <v>0</v>
      </c>
      <c r="F7" s="8">
        <f t="shared" si="0"/>
        <v>35</v>
      </c>
      <c r="G7" s="8">
        <v>35</v>
      </c>
      <c r="H7" s="8">
        <v>33</v>
      </c>
      <c r="I7" s="8">
        <v>31</v>
      </c>
      <c r="J7" s="8">
        <v>22</v>
      </c>
      <c r="K7" s="32">
        <f t="shared" si="1"/>
        <v>30.25</v>
      </c>
      <c r="L7" s="33">
        <f t="shared" si="2"/>
        <v>86.4285714285714</v>
      </c>
    </row>
    <row r="8" ht="14.25" spans="1:12">
      <c r="A8" s="6">
        <v>4</v>
      </c>
      <c r="B8" s="7" t="s">
        <v>13</v>
      </c>
      <c r="C8" s="8">
        <v>411</v>
      </c>
      <c r="D8" s="8">
        <v>41</v>
      </c>
      <c r="E8" s="8">
        <v>3</v>
      </c>
      <c r="F8" s="8">
        <f t="shared" si="0"/>
        <v>38</v>
      </c>
      <c r="G8" s="8">
        <v>26</v>
      </c>
      <c r="H8" s="8">
        <v>28</v>
      </c>
      <c r="I8" s="8">
        <v>25</v>
      </c>
      <c r="J8" s="8">
        <v>26</v>
      </c>
      <c r="K8" s="32">
        <f t="shared" si="1"/>
        <v>26.25</v>
      </c>
      <c r="L8" s="33">
        <f t="shared" si="2"/>
        <v>69.0789473684211</v>
      </c>
    </row>
    <row r="9" ht="14.25" spans="1:12">
      <c r="A9" s="6">
        <v>5</v>
      </c>
      <c r="B9" s="7" t="s">
        <v>14</v>
      </c>
      <c r="C9" s="8">
        <v>413</v>
      </c>
      <c r="D9" s="8">
        <v>41</v>
      </c>
      <c r="E9" s="8">
        <v>3</v>
      </c>
      <c r="F9" s="8">
        <f t="shared" si="0"/>
        <v>38</v>
      </c>
      <c r="G9" s="8">
        <v>38</v>
      </c>
      <c r="H9" s="8">
        <v>38</v>
      </c>
      <c r="I9" s="8">
        <v>38</v>
      </c>
      <c r="J9" s="8">
        <v>38</v>
      </c>
      <c r="K9" s="32">
        <f t="shared" si="1"/>
        <v>38</v>
      </c>
      <c r="L9" s="33">
        <f t="shared" si="2"/>
        <v>100</v>
      </c>
    </row>
    <row r="10" ht="14.25" spans="1:12">
      <c r="A10" s="6">
        <v>6</v>
      </c>
      <c r="B10" s="7" t="s">
        <v>15</v>
      </c>
      <c r="C10" s="8">
        <v>405</v>
      </c>
      <c r="D10" s="8">
        <v>44</v>
      </c>
      <c r="E10" s="8">
        <v>0</v>
      </c>
      <c r="F10" s="8">
        <v>44</v>
      </c>
      <c r="G10" s="8">
        <v>41</v>
      </c>
      <c r="H10" s="8">
        <v>42</v>
      </c>
      <c r="I10" s="8">
        <v>40</v>
      </c>
      <c r="J10" s="8">
        <v>44</v>
      </c>
      <c r="K10" s="32">
        <f t="shared" si="1"/>
        <v>41.75</v>
      </c>
      <c r="L10" s="33">
        <f t="shared" si="2"/>
        <v>94.8863636363636</v>
      </c>
    </row>
    <row r="11" ht="14.25" spans="1:12">
      <c r="A11" s="6">
        <v>7</v>
      </c>
      <c r="B11" s="9" t="s">
        <v>16</v>
      </c>
      <c r="C11" s="9">
        <v>404</v>
      </c>
      <c r="D11" s="9">
        <v>27</v>
      </c>
      <c r="E11" s="9">
        <v>2</v>
      </c>
      <c r="F11" s="8">
        <v>26</v>
      </c>
      <c r="G11" s="9">
        <v>22</v>
      </c>
      <c r="H11" s="9">
        <v>19</v>
      </c>
      <c r="I11" s="9">
        <v>21</v>
      </c>
      <c r="J11" s="9">
        <v>19</v>
      </c>
      <c r="K11" s="32">
        <f t="shared" si="1"/>
        <v>20.25</v>
      </c>
      <c r="L11" s="33">
        <f t="shared" si="2"/>
        <v>77.8846153846154</v>
      </c>
    </row>
    <row r="12" ht="14.25" spans="1:12">
      <c r="A12" s="6">
        <v>8</v>
      </c>
      <c r="B12" s="9" t="s">
        <v>17</v>
      </c>
      <c r="C12" s="9">
        <v>409</v>
      </c>
      <c r="D12" s="9">
        <v>39</v>
      </c>
      <c r="E12" s="9">
        <v>4</v>
      </c>
      <c r="F12" s="8">
        <v>35</v>
      </c>
      <c r="G12" s="9">
        <v>30</v>
      </c>
      <c r="H12" s="9">
        <v>31</v>
      </c>
      <c r="I12" s="9">
        <v>31</v>
      </c>
      <c r="J12" s="9">
        <v>34</v>
      </c>
      <c r="K12" s="32">
        <f t="shared" si="1"/>
        <v>31.5</v>
      </c>
      <c r="L12" s="33">
        <f t="shared" si="2"/>
        <v>90</v>
      </c>
    </row>
    <row r="13" ht="14.25" spans="1:12">
      <c r="A13" s="6">
        <v>9</v>
      </c>
      <c r="B13" s="9" t="s">
        <v>18</v>
      </c>
      <c r="C13" s="9">
        <v>406</v>
      </c>
      <c r="D13" s="9">
        <v>29</v>
      </c>
      <c r="E13" s="9">
        <v>0</v>
      </c>
      <c r="F13" s="8">
        <f>D13-E13</f>
        <v>29</v>
      </c>
      <c r="G13" s="9">
        <v>29</v>
      </c>
      <c r="H13" s="9">
        <v>29</v>
      </c>
      <c r="I13" s="9">
        <v>27</v>
      </c>
      <c r="J13" s="9">
        <v>28</v>
      </c>
      <c r="K13" s="32">
        <f t="shared" si="1"/>
        <v>28.25</v>
      </c>
      <c r="L13" s="33">
        <f t="shared" si="2"/>
        <v>97.4137931034483</v>
      </c>
    </row>
    <row r="14" ht="14.25" spans="1:12">
      <c r="A14" s="2" t="s">
        <v>19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ht="14.25" spans="1:12">
      <c r="A15" s="2" t="s">
        <v>2</v>
      </c>
      <c r="B15" s="2" t="s">
        <v>3</v>
      </c>
      <c r="C15" s="2" t="s">
        <v>4</v>
      </c>
      <c r="D15" s="2" t="s">
        <v>5</v>
      </c>
      <c r="E15" s="2" t="s">
        <v>6</v>
      </c>
      <c r="F15" s="2" t="s">
        <v>7</v>
      </c>
      <c r="G15" s="10">
        <v>3.3</v>
      </c>
      <c r="H15" s="6">
        <v>3.31</v>
      </c>
      <c r="I15" s="6">
        <v>4.1</v>
      </c>
      <c r="J15" s="6">
        <v>4.2</v>
      </c>
      <c r="K15" s="31" t="s">
        <v>8</v>
      </c>
      <c r="L15" s="31" t="s">
        <v>9</v>
      </c>
    </row>
    <row r="16" ht="14.25" spans="1:12">
      <c r="A16" s="6">
        <v>1</v>
      </c>
      <c r="B16" s="11" t="s">
        <v>20</v>
      </c>
      <c r="C16" s="9">
        <v>1103</v>
      </c>
      <c r="D16" s="12">
        <v>26</v>
      </c>
      <c r="E16" s="12">
        <v>6</v>
      </c>
      <c r="F16" s="12">
        <v>20</v>
      </c>
      <c r="G16" s="9">
        <v>13</v>
      </c>
      <c r="H16" s="9">
        <v>16</v>
      </c>
      <c r="I16" s="17">
        <v>14</v>
      </c>
      <c r="J16" s="17">
        <v>12</v>
      </c>
      <c r="K16" s="33">
        <f t="shared" ref="K16:K23" si="3">AVERAGE(G16:J16)</f>
        <v>13.75</v>
      </c>
      <c r="L16" s="33">
        <f t="shared" ref="L16:L23" si="4">K16/F16*100</f>
        <v>68.75</v>
      </c>
    </row>
    <row r="17" ht="14.25" spans="1:12">
      <c r="A17" s="6">
        <v>2</v>
      </c>
      <c r="B17" s="11" t="s">
        <v>21</v>
      </c>
      <c r="C17" s="9">
        <v>1104</v>
      </c>
      <c r="D17" s="12">
        <v>28</v>
      </c>
      <c r="E17" s="12">
        <v>3</v>
      </c>
      <c r="F17" s="12">
        <v>25</v>
      </c>
      <c r="G17" s="9">
        <v>19</v>
      </c>
      <c r="H17" s="9">
        <v>17</v>
      </c>
      <c r="I17" s="17">
        <v>17</v>
      </c>
      <c r="J17" s="17">
        <v>12</v>
      </c>
      <c r="K17" s="33">
        <f t="shared" si="3"/>
        <v>16.25</v>
      </c>
      <c r="L17" s="33">
        <f t="shared" si="4"/>
        <v>65</v>
      </c>
    </row>
    <row r="18" ht="14.25" spans="1:12">
      <c r="A18" s="6">
        <v>3</v>
      </c>
      <c r="B18" s="11" t="s">
        <v>22</v>
      </c>
      <c r="C18" s="9">
        <v>1109</v>
      </c>
      <c r="D18" s="12">
        <v>27</v>
      </c>
      <c r="E18" s="12">
        <v>1</v>
      </c>
      <c r="F18" s="12">
        <v>26</v>
      </c>
      <c r="G18" s="9">
        <v>17</v>
      </c>
      <c r="H18" s="9">
        <v>12</v>
      </c>
      <c r="I18" s="17">
        <v>21</v>
      </c>
      <c r="J18" s="17">
        <v>15</v>
      </c>
      <c r="K18" s="33">
        <f t="shared" si="3"/>
        <v>16.25</v>
      </c>
      <c r="L18" s="33">
        <f t="shared" si="4"/>
        <v>62.5</v>
      </c>
    </row>
    <row r="19" ht="14.25" spans="1:12">
      <c r="A19" s="6">
        <v>4</v>
      </c>
      <c r="B19" s="13" t="s">
        <v>23</v>
      </c>
      <c r="C19" s="9">
        <v>1107</v>
      </c>
      <c r="D19" s="12">
        <v>31</v>
      </c>
      <c r="E19" s="12">
        <v>5</v>
      </c>
      <c r="F19" s="12">
        <v>26</v>
      </c>
      <c r="G19" s="9">
        <v>13</v>
      </c>
      <c r="H19" s="9">
        <v>11</v>
      </c>
      <c r="I19" s="17">
        <v>16</v>
      </c>
      <c r="J19" s="17">
        <v>14</v>
      </c>
      <c r="K19" s="33">
        <f t="shared" si="3"/>
        <v>13.5</v>
      </c>
      <c r="L19" s="33">
        <f t="shared" si="4"/>
        <v>51.9230769230769</v>
      </c>
    </row>
    <row r="20" ht="14.25" spans="1:12">
      <c r="A20" s="6">
        <v>5</v>
      </c>
      <c r="B20" s="11" t="s">
        <v>24</v>
      </c>
      <c r="C20" s="9">
        <v>1110</v>
      </c>
      <c r="D20" s="12">
        <v>13</v>
      </c>
      <c r="E20" s="12">
        <v>2</v>
      </c>
      <c r="F20" s="12">
        <v>11</v>
      </c>
      <c r="G20" s="9">
        <v>3</v>
      </c>
      <c r="H20" s="9">
        <v>2</v>
      </c>
      <c r="I20" s="17">
        <v>7</v>
      </c>
      <c r="J20" s="17">
        <v>6</v>
      </c>
      <c r="K20" s="33">
        <f t="shared" si="3"/>
        <v>4.5</v>
      </c>
      <c r="L20" s="33">
        <f t="shared" si="4"/>
        <v>40.9090909090909</v>
      </c>
    </row>
    <row r="21" ht="14.25" spans="1:12">
      <c r="A21" s="6">
        <v>6</v>
      </c>
      <c r="B21" s="11" t="s">
        <v>25</v>
      </c>
      <c r="C21" s="9">
        <v>1105</v>
      </c>
      <c r="D21" s="12">
        <v>10</v>
      </c>
      <c r="E21" s="12">
        <v>1</v>
      </c>
      <c r="F21" s="12">
        <v>9</v>
      </c>
      <c r="G21" s="9">
        <v>8</v>
      </c>
      <c r="H21" s="9">
        <v>8</v>
      </c>
      <c r="I21" s="17">
        <v>7</v>
      </c>
      <c r="J21" s="17">
        <v>7</v>
      </c>
      <c r="K21" s="33">
        <f t="shared" si="3"/>
        <v>7.5</v>
      </c>
      <c r="L21" s="33">
        <f t="shared" si="4"/>
        <v>83.3333333333333</v>
      </c>
    </row>
    <row r="22" ht="14.25" spans="1:12">
      <c r="A22" s="6">
        <v>7</v>
      </c>
      <c r="B22" s="11" t="s">
        <v>26</v>
      </c>
      <c r="C22" s="9">
        <v>1106</v>
      </c>
      <c r="D22" s="12">
        <v>20</v>
      </c>
      <c r="E22" s="12">
        <v>0</v>
      </c>
      <c r="F22" s="12">
        <v>20</v>
      </c>
      <c r="G22" s="9">
        <v>13</v>
      </c>
      <c r="H22" s="9">
        <v>6</v>
      </c>
      <c r="I22" s="17">
        <v>18</v>
      </c>
      <c r="J22" s="17">
        <v>8</v>
      </c>
      <c r="K22" s="33">
        <f t="shared" si="3"/>
        <v>11.25</v>
      </c>
      <c r="L22" s="33">
        <f t="shared" si="4"/>
        <v>56.25</v>
      </c>
    </row>
    <row r="23" ht="14.25" spans="1:12">
      <c r="A23" s="6">
        <v>8</v>
      </c>
      <c r="B23" s="11" t="s">
        <v>27</v>
      </c>
      <c r="C23" s="9">
        <v>1111</v>
      </c>
      <c r="D23" s="12">
        <v>25</v>
      </c>
      <c r="E23" s="12">
        <v>3</v>
      </c>
      <c r="F23" s="12">
        <v>22</v>
      </c>
      <c r="G23" s="9">
        <v>21</v>
      </c>
      <c r="H23" s="9">
        <v>20</v>
      </c>
      <c r="I23" s="17">
        <v>20</v>
      </c>
      <c r="J23" s="17">
        <v>17</v>
      </c>
      <c r="K23" s="33">
        <f t="shared" si="3"/>
        <v>19.5</v>
      </c>
      <c r="L23" s="33">
        <f t="shared" si="4"/>
        <v>88.6363636363636</v>
      </c>
    </row>
    <row r="24" ht="14.25" spans="1:12">
      <c r="A24" s="6">
        <v>9</v>
      </c>
      <c r="B24" s="11" t="s">
        <v>28</v>
      </c>
      <c r="C24" s="9">
        <v>1108</v>
      </c>
      <c r="D24" s="12">
        <v>27</v>
      </c>
      <c r="E24" s="12">
        <v>3</v>
      </c>
      <c r="F24" s="12">
        <v>24</v>
      </c>
      <c r="G24" s="14" t="s">
        <v>29</v>
      </c>
      <c r="H24" s="15"/>
      <c r="I24" s="15"/>
      <c r="J24" s="15"/>
      <c r="K24" s="15"/>
      <c r="L24" s="34"/>
    </row>
    <row r="25" ht="14.25" spans="1:12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ht="14.25" spans="1:12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>
        <v>3.3</v>
      </c>
      <c r="H26" s="5">
        <v>3.31</v>
      </c>
      <c r="I26" s="5">
        <v>4.1</v>
      </c>
      <c r="J26" s="5">
        <v>4.2</v>
      </c>
      <c r="K26" s="30" t="s">
        <v>8</v>
      </c>
      <c r="L26" s="30" t="s">
        <v>9</v>
      </c>
    </row>
    <row r="27" ht="14.25" spans="1:12">
      <c r="A27" s="6">
        <v>1</v>
      </c>
      <c r="B27" s="16" t="s">
        <v>31</v>
      </c>
      <c r="C27" s="17">
        <v>408</v>
      </c>
      <c r="D27" s="17">
        <v>40</v>
      </c>
      <c r="E27" s="17">
        <v>0</v>
      </c>
      <c r="F27" s="17">
        <f t="shared" ref="F27:F33" si="5">D27-E27</f>
        <v>40</v>
      </c>
      <c r="G27" s="18" t="s">
        <v>32</v>
      </c>
      <c r="H27" s="19"/>
      <c r="I27" s="19"/>
      <c r="J27" s="19"/>
      <c r="K27" s="19"/>
      <c r="L27" s="35"/>
    </row>
    <row r="28" ht="14.25" spans="1:12">
      <c r="A28" s="6">
        <v>2</v>
      </c>
      <c r="B28" s="17" t="s">
        <v>33</v>
      </c>
      <c r="C28" s="17">
        <v>406</v>
      </c>
      <c r="D28" s="17">
        <v>37</v>
      </c>
      <c r="E28" s="17">
        <v>1</v>
      </c>
      <c r="F28" s="17">
        <v>36</v>
      </c>
      <c r="G28" s="20"/>
      <c r="H28" s="21"/>
      <c r="I28" s="21"/>
      <c r="J28" s="21"/>
      <c r="K28" s="21"/>
      <c r="L28" s="36"/>
    </row>
    <row r="29" ht="14.25" spans="1:12">
      <c r="A29" s="6">
        <v>3</v>
      </c>
      <c r="B29" s="17" t="s">
        <v>34</v>
      </c>
      <c r="C29" s="17">
        <v>405</v>
      </c>
      <c r="D29" s="17">
        <v>30</v>
      </c>
      <c r="E29" s="17">
        <v>0</v>
      </c>
      <c r="F29" s="17">
        <f t="shared" si="5"/>
        <v>30</v>
      </c>
      <c r="G29" s="20"/>
      <c r="H29" s="21"/>
      <c r="I29" s="21"/>
      <c r="J29" s="21"/>
      <c r="K29" s="21"/>
      <c r="L29" s="36"/>
    </row>
    <row r="30" ht="14.25" spans="1:12">
      <c r="A30" s="6">
        <v>4</v>
      </c>
      <c r="B30" s="17" t="s">
        <v>35</v>
      </c>
      <c r="C30" s="17">
        <v>404</v>
      </c>
      <c r="D30" s="17">
        <v>26</v>
      </c>
      <c r="E30" s="17">
        <v>0</v>
      </c>
      <c r="F30" s="17">
        <f t="shared" si="5"/>
        <v>26</v>
      </c>
      <c r="G30" s="22"/>
      <c r="H30" s="23"/>
      <c r="I30" s="23"/>
      <c r="J30" s="23"/>
      <c r="K30" s="23"/>
      <c r="L30" s="37"/>
    </row>
    <row r="31" ht="14.25" spans="1:12">
      <c r="A31" s="6">
        <v>5</v>
      </c>
      <c r="B31" s="17" t="s">
        <v>36</v>
      </c>
      <c r="C31" s="17">
        <v>503</v>
      </c>
      <c r="D31" s="17">
        <v>26</v>
      </c>
      <c r="E31" s="17">
        <v>0</v>
      </c>
      <c r="F31" s="17">
        <f t="shared" si="5"/>
        <v>26</v>
      </c>
      <c r="G31" s="17">
        <v>14</v>
      </c>
      <c r="H31" s="17">
        <v>13</v>
      </c>
      <c r="I31" s="17">
        <v>24</v>
      </c>
      <c r="J31" s="17">
        <v>13</v>
      </c>
      <c r="K31" s="38">
        <f t="shared" ref="K31:K33" si="6">AVERAGE(G31:J31)</f>
        <v>16</v>
      </c>
      <c r="L31" s="33">
        <f t="shared" ref="L31:L33" si="7">K31/F31*100</f>
        <v>61.5384615384615</v>
      </c>
    </row>
    <row r="32" ht="14.25" spans="1:12">
      <c r="A32" s="6">
        <v>6</v>
      </c>
      <c r="B32" s="17" t="s">
        <v>37</v>
      </c>
      <c r="C32" s="17">
        <v>507</v>
      </c>
      <c r="D32" s="17">
        <v>13</v>
      </c>
      <c r="E32" s="17">
        <v>0</v>
      </c>
      <c r="F32" s="17">
        <f t="shared" si="5"/>
        <v>13</v>
      </c>
      <c r="G32" s="17">
        <v>9</v>
      </c>
      <c r="H32" s="17">
        <v>11</v>
      </c>
      <c r="I32" s="17">
        <v>11</v>
      </c>
      <c r="J32" s="17">
        <v>8</v>
      </c>
      <c r="K32" s="38">
        <f t="shared" si="6"/>
        <v>9.75</v>
      </c>
      <c r="L32" s="33">
        <f t="shared" si="7"/>
        <v>75</v>
      </c>
    </row>
    <row r="33" ht="14.25" spans="1:12">
      <c r="A33" s="6">
        <v>7</v>
      </c>
      <c r="B33" s="17" t="s">
        <v>38</v>
      </c>
      <c r="C33" s="17">
        <v>504</v>
      </c>
      <c r="D33" s="17">
        <v>29</v>
      </c>
      <c r="E33" s="17">
        <v>3</v>
      </c>
      <c r="F33" s="17">
        <f t="shared" si="5"/>
        <v>26</v>
      </c>
      <c r="G33" s="17">
        <v>12</v>
      </c>
      <c r="H33" s="17">
        <v>14</v>
      </c>
      <c r="I33" s="17">
        <v>19</v>
      </c>
      <c r="J33" s="17">
        <v>12</v>
      </c>
      <c r="K33" s="38">
        <f t="shared" si="6"/>
        <v>14.25</v>
      </c>
      <c r="L33" s="33">
        <f t="shared" si="7"/>
        <v>54.8076923076923</v>
      </c>
    </row>
    <row r="34" ht="14.25" spans="1:12">
      <c r="A34" s="24" t="s">
        <v>39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39"/>
    </row>
    <row r="35" ht="14.25" spans="1:12">
      <c r="A35" s="2" t="s">
        <v>2</v>
      </c>
      <c r="B35" s="2" t="s">
        <v>3</v>
      </c>
      <c r="C35" s="2" t="s">
        <v>4</v>
      </c>
      <c r="D35" s="2" t="s">
        <v>5</v>
      </c>
      <c r="E35" s="2" t="s">
        <v>6</v>
      </c>
      <c r="F35" s="2" t="s">
        <v>7</v>
      </c>
      <c r="G35" s="10">
        <v>3.3</v>
      </c>
      <c r="H35" s="6">
        <v>3.31</v>
      </c>
      <c r="I35" s="6">
        <v>4.1</v>
      </c>
      <c r="J35" s="6">
        <v>4.2</v>
      </c>
      <c r="K35" s="31" t="s">
        <v>8</v>
      </c>
      <c r="L35" s="40" t="s">
        <v>9</v>
      </c>
    </row>
    <row r="36" ht="14.25" spans="1:12">
      <c r="A36" s="6">
        <v>1</v>
      </c>
      <c r="B36" s="8" t="s">
        <v>40</v>
      </c>
      <c r="C36" s="9">
        <v>522</v>
      </c>
      <c r="D36" s="26">
        <v>26</v>
      </c>
      <c r="E36" s="26">
        <v>2</v>
      </c>
      <c r="F36" s="12">
        <f t="shared" ref="F36:F40" si="8">D36-E36</f>
        <v>24</v>
      </c>
      <c r="G36" s="9">
        <v>15</v>
      </c>
      <c r="H36" s="9">
        <v>13</v>
      </c>
      <c r="I36" s="9">
        <v>10</v>
      </c>
      <c r="J36" s="9">
        <v>9</v>
      </c>
      <c r="K36" s="41">
        <f t="shared" ref="K36:K43" si="9">AVERAGE(G36:J36)</f>
        <v>11.75</v>
      </c>
      <c r="L36" s="42">
        <f t="shared" ref="L36:L43" si="10">K36/F36*100</f>
        <v>48.9583333333333</v>
      </c>
    </row>
    <row r="37" ht="14.25" spans="1:12">
      <c r="A37" s="6">
        <v>2</v>
      </c>
      <c r="B37" s="27" t="s">
        <v>41</v>
      </c>
      <c r="C37" s="9">
        <v>523</v>
      </c>
      <c r="D37" s="26">
        <v>31</v>
      </c>
      <c r="E37" s="26">
        <v>1</v>
      </c>
      <c r="F37" s="12">
        <f t="shared" si="8"/>
        <v>30</v>
      </c>
      <c r="G37" s="9">
        <v>12</v>
      </c>
      <c r="H37" s="9">
        <v>14</v>
      </c>
      <c r="I37" s="9">
        <v>17</v>
      </c>
      <c r="J37" s="9">
        <v>12</v>
      </c>
      <c r="K37" s="41">
        <f t="shared" si="9"/>
        <v>13.75</v>
      </c>
      <c r="L37" s="42">
        <f t="shared" si="10"/>
        <v>45.8333333333333</v>
      </c>
    </row>
    <row r="38" ht="14.25" spans="1:12">
      <c r="A38" s="6">
        <v>3</v>
      </c>
      <c r="B38" s="8" t="s">
        <v>42</v>
      </c>
      <c r="C38" s="9">
        <v>507</v>
      </c>
      <c r="D38" s="26">
        <v>37</v>
      </c>
      <c r="E38" s="26">
        <v>0</v>
      </c>
      <c r="F38" s="12">
        <f t="shared" si="8"/>
        <v>37</v>
      </c>
      <c r="G38" s="9">
        <v>26</v>
      </c>
      <c r="H38" s="9">
        <v>29</v>
      </c>
      <c r="I38" s="9">
        <v>25</v>
      </c>
      <c r="J38" s="9">
        <v>19</v>
      </c>
      <c r="K38" s="41">
        <f t="shared" si="9"/>
        <v>24.75</v>
      </c>
      <c r="L38" s="42">
        <f t="shared" si="10"/>
        <v>66.8918918918919</v>
      </c>
    </row>
    <row r="39" ht="14.25" spans="1:12">
      <c r="A39" s="6">
        <v>4</v>
      </c>
      <c r="B39" s="8" t="s">
        <v>43</v>
      </c>
      <c r="C39" s="9">
        <v>515</v>
      </c>
      <c r="D39" s="26">
        <v>30</v>
      </c>
      <c r="E39" s="26">
        <v>1</v>
      </c>
      <c r="F39" s="12">
        <f t="shared" si="8"/>
        <v>29</v>
      </c>
      <c r="G39" s="9">
        <v>20</v>
      </c>
      <c r="H39" s="9">
        <v>18</v>
      </c>
      <c r="I39" s="9">
        <v>16</v>
      </c>
      <c r="J39" s="9">
        <v>12</v>
      </c>
      <c r="K39" s="41">
        <f t="shared" si="9"/>
        <v>16.5</v>
      </c>
      <c r="L39" s="42">
        <f t="shared" si="10"/>
        <v>56.8965517241379</v>
      </c>
    </row>
    <row r="40" ht="14.25" spans="1:12">
      <c r="A40" s="6">
        <v>5</v>
      </c>
      <c r="B40" s="8" t="s">
        <v>44</v>
      </c>
      <c r="C40" s="9">
        <v>517</v>
      </c>
      <c r="D40" s="26">
        <v>26</v>
      </c>
      <c r="E40" s="26">
        <v>0</v>
      </c>
      <c r="F40" s="12">
        <f t="shared" si="8"/>
        <v>26</v>
      </c>
      <c r="G40" s="9">
        <v>8</v>
      </c>
      <c r="H40" s="9">
        <v>19</v>
      </c>
      <c r="I40" s="9">
        <v>15</v>
      </c>
      <c r="J40" s="9">
        <v>10</v>
      </c>
      <c r="K40" s="41">
        <f t="shared" si="9"/>
        <v>13</v>
      </c>
      <c r="L40" s="42">
        <f t="shared" si="10"/>
        <v>50</v>
      </c>
    </row>
    <row r="41" ht="14.25" spans="1:12">
      <c r="A41" s="6">
        <v>6</v>
      </c>
      <c r="B41" s="8" t="s">
        <v>45</v>
      </c>
      <c r="C41" s="9">
        <v>518</v>
      </c>
      <c r="D41" s="26">
        <v>30</v>
      </c>
      <c r="E41" s="26">
        <v>0</v>
      </c>
      <c r="F41" s="12">
        <v>29</v>
      </c>
      <c r="G41" s="9">
        <v>21</v>
      </c>
      <c r="H41" s="9">
        <v>17</v>
      </c>
      <c r="I41" s="9">
        <v>21</v>
      </c>
      <c r="J41" s="9">
        <v>20</v>
      </c>
      <c r="K41" s="41">
        <f t="shared" si="9"/>
        <v>19.75</v>
      </c>
      <c r="L41" s="42">
        <f t="shared" si="10"/>
        <v>68.1034482758621</v>
      </c>
    </row>
    <row r="42" ht="14.25" spans="1:12">
      <c r="A42" s="6">
        <v>7</v>
      </c>
      <c r="B42" s="8" t="s">
        <v>46</v>
      </c>
      <c r="C42" s="9">
        <v>521</v>
      </c>
      <c r="D42" s="9">
        <v>33</v>
      </c>
      <c r="E42" s="9">
        <v>1</v>
      </c>
      <c r="F42" s="12">
        <f t="shared" ref="F42:F57" si="11">D42-E42</f>
        <v>32</v>
      </c>
      <c r="G42" s="9">
        <v>23</v>
      </c>
      <c r="H42" s="9">
        <v>18</v>
      </c>
      <c r="I42" s="9">
        <v>20</v>
      </c>
      <c r="J42" s="9">
        <v>20</v>
      </c>
      <c r="K42" s="41">
        <f t="shared" si="9"/>
        <v>20.25</v>
      </c>
      <c r="L42" s="42">
        <f t="shared" si="10"/>
        <v>63.28125</v>
      </c>
    </row>
    <row r="43" ht="14.25" spans="1:12">
      <c r="A43" s="6">
        <v>8</v>
      </c>
      <c r="B43" s="8" t="s">
        <v>47</v>
      </c>
      <c r="C43" s="9">
        <v>514</v>
      </c>
      <c r="D43" s="9">
        <v>6</v>
      </c>
      <c r="E43" s="9">
        <v>1</v>
      </c>
      <c r="F43" s="12">
        <v>5</v>
      </c>
      <c r="G43" s="9">
        <v>0</v>
      </c>
      <c r="H43" s="9">
        <v>4</v>
      </c>
      <c r="I43" s="9">
        <v>4</v>
      </c>
      <c r="J43" s="9">
        <v>4</v>
      </c>
      <c r="K43" s="41">
        <f t="shared" si="9"/>
        <v>3</v>
      </c>
      <c r="L43" s="42">
        <f t="shared" si="10"/>
        <v>60</v>
      </c>
    </row>
    <row r="44" ht="14.25" spans="1:12">
      <c r="A44" s="2" t="s">
        <v>48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ht="14.25" spans="1:12">
      <c r="A45" s="2" t="s">
        <v>2</v>
      </c>
      <c r="B45" s="2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10">
        <v>3.3</v>
      </c>
      <c r="H45" s="6">
        <v>3.31</v>
      </c>
      <c r="I45" s="6">
        <v>4.1</v>
      </c>
      <c r="J45" s="6">
        <v>4.2</v>
      </c>
      <c r="K45" s="31" t="s">
        <v>8</v>
      </c>
      <c r="L45" s="31" t="s">
        <v>9</v>
      </c>
    </row>
    <row r="46" spans="1:12">
      <c r="A46" s="28">
        <v>1</v>
      </c>
      <c r="B46" s="17" t="s">
        <v>49</v>
      </c>
      <c r="C46" s="17">
        <v>403</v>
      </c>
      <c r="D46" s="17">
        <v>30</v>
      </c>
      <c r="E46" s="17">
        <v>3</v>
      </c>
      <c r="F46" s="29">
        <f t="shared" si="11"/>
        <v>27</v>
      </c>
      <c r="G46" s="17">
        <v>24</v>
      </c>
      <c r="H46" s="16">
        <v>22</v>
      </c>
      <c r="I46" s="16">
        <v>23</v>
      </c>
      <c r="J46" s="17">
        <v>18</v>
      </c>
      <c r="K46" s="38">
        <f t="shared" ref="K46:K57" si="12">AVERAGE(G46:J46)</f>
        <v>21.75</v>
      </c>
      <c r="L46" s="38">
        <f t="shared" ref="L46:L57" si="13">K46/F46*100</f>
        <v>80.5555555555556</v>
      </c>
    </row>
    <row r="47" spans="1:12">
      <c r="A47" s="28">
        <v>2</v>
      </c>
      <c r="B47" s="17" t="s">
        <v>50</v>
      </c>
      <c r="C47" s="17">
        <v>404</v>
      </c>
      <c r="D47" s="17">
        <v>30</v>
      </c>
      <c r="E47" s="17">
        <v>2</v>
      </c>
      <c r="F47" s="29">
        <f t="shared" si="11"/>
        <v>28</v>
      </c>
      <c r="G47" s="17">
        <v>27</v>
      </c>
      <c r="H47" s="16">
        <v>27</v>
      </c>
      <c r="I47" s="16">
        <v>27</v>
      </c>
      <c r="J47" s="17">
        <v>24</v>
      </c>
      <c r="K47" s="38">
        <f t="shared" si="12"/>
        <v>26.25</v>
      </c>
      <c r="L47" s="38">
        <f t="shared" si="13"/>
        <v>93.75</v>
      </c>
    </row>
    <row r="48" spans="1:12">
      <c r="A48" s="28">
        <v>3</v>
      </c>
      <c r="B48" s="17" t="s">
        <v>51</v>
      </c>
      <c r="C48" s="17">
        <v>405</v>
      </c>
      <c r="D48" s="17">
        <v>30</v>
      </c>
      <c r="E48" s="17">
        <v>5</v>
      </c>
      <c r="F48" s="29">
        <f t="shared" si="11"/>
        <v>25</v>
      </c>
      <c r="G48" s="17">
        <v>23</v>
      </c>
      <c r="H48" s="16">
        <v>25</v>
      </c>
      <c r="I48" s="16">
        <v>25</v>
      </c>
      <c r="J48" s="17">
        <v>23</v>
      </c>
      <c r="K48" s="38">
        <f t="shared" si="12"/>
        <v>24</v>
      </c>
      <c r="L48" s="38">
        <f t="shared" si="13"/>
        <v>96</v>
      </c>
    </row>
    <row r="49" spans="1:12">
      <c r="A49" s="28">
        <v>4</v>
      </c>
      <c r="B49" s="17" t="s">
        <v>52</v>
      </c>
      <c r="C49" s="17">
        <v>406</v>
      </c>
      <c r="D49" s="17">
        <v>30</v>
      </c>
      <c r="E49" s="17">
        <v>3</v>
      </c>
      <c r="F49" s="29">
        <f t="shared" si="11"/>
        <v>27</v>
      </c>
      <c r="G49" s="17">
        <v>27</v>
      </c>
      <c r="H49" s="16">
        <v>24</v>
      </c>
      <c r="I49" s="16">
        <v>23</v>
      </c>
      <c r="J49" s="17">
        <v>27</v>
      </c>
      <c r="K49" s="38">
        <f t="shared" si="12"/>
        <v>25.25</v>
      </c>
      <c r="L49" s="38">
        <f t="shared" si="13"/>
        <v>93.5185185185185</v>
      </c>
    </row>
    <row r="50" spans="1:12">
      <c r="A50" s="28">
        <v>5</v>
      </c>
      <c r="B50" s="17" t="s">
        <v>53</v>
      </c>
      <c r="C50" s="17">
        <v>407</v>
      </c>
      <c r="D50" s="17">
        <v>28</v>
      </c>
      <c r="E50" s="17">
        <v>2</v>
      </c>
      <c r="F50" s="29">
        <f t="shared" si="11"/>
        <v>26</v>
      </c>
      <c r="G50" s="17">
        <v>26</v>
      </c>
      <c r="H50" s="16">
        <v>26</v>
      </c>
      <c r="I50" s="16">
        <v>26</v>
      </c>
      <c r="J50" s="17">
        <v>26</v>
      </c>
      <c r="K50" s="38">
        <f t="shared" si="12"/>
        <v>26</v>
      </c>
      <c r="L50" s="38">
        <f t="shared" si="13"/>
        <v>100</v>
      </c>
    </row>
    <row r="51" spans="1:12">
      <c r="A51" s="28">
        <v>6</v>
      </c>
      <c r="B51" s="17" t="s">
        <v>54</v>
      </c>
      <c r="C51" s="17">
        <v>408</v>
      </c>
      <c r="D51" s="17">
        <v>29</v>
      </c>
      <c r="E51" s="17">
        <v>4</v>
      </c>
      <c r="F51" s="29">
        <f t="shared" si="11"/>
        <v>25</v>
      </c>
      <c r="G51" s="17">
        <v>25</v>
      </c>
      <c r="H51" s="16">
        <v>25</v>
      </c>
      <c r="I51" s="16">
        <v>25</v>
      </c>
      <c r="J51" s="17">
        <v>22</v>
      </c>
      <c r="K51" s="38">
        <f t="shared" si="12"/>
        <v>24.25</v>
      </c>
      <c r="L51" s="38">
        <f t="shared" si="13"/>
        <v>97</v>
      </c>
    </row>
    <row r="52" ht="14.25" spans="1:12">
      <c r="A52" s="28">
        <v>7</v>
      </c>
      <c r="B52" s="17" t="s">
        <v>55</v>
      </c>
      <c r="C52" s="17">
        <v>409</v>
      </c>
      <c r="D52" s="17">
        <v>30</v>
      </c>
      <c r="E52" s="17">
        <v>6</v>
      </c>
      <c r="F52" s="29">
        <f t="shared" si="11"/>
        <v>24</v>
      </c>
      <c r="G52" s="9">
        <v>24</v>
      </c>
      <c r="H52" s="16">
        <v>24</v>
      </c>
      <c r="I52" s="16">
        <v>24</v>
      </c>
      <c r="J52" s="17">
        <v>23</v>
      </c>
      <c r="K52" s="38">
        <f t="shared" si="12"/>
        <v>23.75</v>
      </c>
      <c r="L52" s="38">
        <f t="shared" si="13"/>
        <v>98.9583333333333</v>
      </c>
    </row>
    <row r="53" spans="1:12">
      <c r="A53" s="28">
        <v>8</v>
      </c>
      <c r="B53" s="17" t="s">
        <v>56</v>
      </c>
      <c r="C53" s="17">
        <v>410</v>
      </c>
      <c r="D53" s="17">
        <v>30</v>
      </c>
      <c r="E53" s="17">
        <v>3</v>
      </c>
      <c r="F53" s="29">
        <f t="shared" si="11"/>
        <v>27</v>
      </c>
      <c r="G53" s="17">
        <v>27</v>
      </c>
      <c r="H53" s="16">
        <v>24</v>
      </c>
      <c r="I53" s="16">
        <v>26</v>
      </c>
      <c r="J53" s="17">
        <v>22</v>
      </c>
      <c r="K53" s="38">
        <f t="shared" si="12"/>
        <v>24.75</v>
      </c>
      <c r="L53" s="38">
        <f t="shared" si="13"/>
        <v>91.6666666666667</v>
      </c>
    </row>
    <row r="54" spans="1:12">
      <c r="A54" s="28">
        <v>9</v>
      </c>
      <c r="B54" s="17" t="s">
        <v>57</v>
      </c>
      <c r="C54" s="17">
        <v>411</v>
      </c>
      <c r="D54" s="17">
        <v>30</v>
      </c>
      <c r="E54" s="17">
        <v>6</v>
      </c>
      <c r="F54" s="29">
        <f t="shared" si="11"/>
        <v>24</v>
      </c>
      <c r="G54" s="17">
        <v>23</v>
      </c>
      <c r="H54" s="16">
        <v>22</v>
      </c>
      <c r="I54" s="16">
        <v>23</v>
      </c>
      <c r="J54" s="17">
        <v>24</v>
      </c>
      <c r="K54" s="38">
        <f t="shared" si="12"/>
        <v>23</v>
      </c>
      <c r="L54" s="38">
        <f t="shared" si="13"/>
        <v>95.8333333333333</v>
      </c>
    </row>
    <row r="55" spans="1:12">
      <c r="A55" s="28">
        <v>10</v>
      </c>
      <c r="B55" s="17" t="s">
        <v>58</v>
      </c>
      <c r="C55" s="17">
        <v>412</v>
      </c>
      <c r="D55" s="17">
        <v>30</v>
      </c>
      <c r="E55" s="17">
        <v>9</v>
      </c>
      <c r="F55" s="29">
        <f t="shared" si="11"/>
        <v>21</v>
      </c>
      <c r="G55" s="17">
        <v>16</v>
      </c>
      <c r="H55" s="16">
        <v>17</v>
      </c>
      <c r="I55" s="16">
        <v>17</v>
      </c>
      <c r="J55" s="17">
        <v>18</v>
      </c>
      <c r="K55" s="38">
        <f t="shared" si="12"/>
        <v>17</v>
      </c>
      <c r="L55" s="38">
        <f t="shared" si="13"/>
        <v>80.9523809523809</v>
      </c>
    </row>
    <row r="56" spans="1:12">
      <c r="A56" s="28">
        <v>11</v>
      </c>
      <c r="B56" s="17" t="s">
        <v>59</v>
      </c>
      <c r="C56" s="17">
        <v>413</v>
      </c>
      <c r="D56" s="17">
        <v>29</v>
      </c>
      <c r="E56" s="17">
        <v>3</v>
      </c>
      <c r="F56" s="29">
        <f t="shared" si="11"/>
        <v>26</v>
      </c>
      <c r="G56" s="17">
        <v>26</v>
      </c>
      <c r="H56" s="16">
        <v>26</v>
      </c>
      <c r="I56" s="16">
        <v>24</v>
      </c>
      <c r="J56" s="17">
        <v>26</v>
      </c>
      <c r="K56" s="38">
        <f t="shared" si="12"/>
        <v>25.5</v>
      </c>
      <c r="L56" s="38">
        <f t="shared" si="13"/>
        <v>98.0769230769231</v>
      </c>
    </row>
    <row r="57" ht="14.25" spans="1:12">
      <c r="A57" s="28">
        <v>12</v>
      </c>
      <c r="B57" s="17" t="s">
        <v>60</v>
      </c>
      <c r="C57" s="17">
        <v>414</v>
      </c>
      <c r="D57" s="17">
        <v>30</v>
      </c>
      <c r="E57" s="17">
        <v>3</v>
      </c>
      <c r="F57" s="29">
        <f t="shared" si="11"/>
        <v>27</v>
      </c>
      <c r="G57" s="17">
        <v>27</v>
      </c>
      <c r="H57" s="9">
        <v>27</v>
      </c>
      <c r="I57" s="9">
        <v>26</v>
      </c>
      <c r="J57" s="9">
        <v>27</v>
      </c>
      <c r="K57" s="38">
        <f t="shared" si="12"/>
        <v>26.75</v>
      </c>
      <c r="L57" s="38">
        <f t="shared" si="13"/>
        <v>99.0740740740741</v>
      </c>
    </row>
  </sheetData>
  <mergeCells count="8">
    <mergeCell ref="A3:L3"/>
    <mergeCell ref="A14:L14"/>
    <mergeCell ref="G24:L24"/>
    <mergeCell ref="A25:L25"/>
    <mergeCell ref="A34:L34"/>
    <mergeCell ref="A44:L44"/>
    <mergeCell ref="A1:L2"/>
    <mergeCell ref="G27:L30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dcterms:modified xsi:type="dcterms:W3CDTF">2021-04-05T10:13:04Z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