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大汇总\第四周汇总表\"/>
    </mc:Choice>
  </mc:AlternateContent>
  <xr:revisionPtr revIDLastSave="0" documentId="13_ncr:1_{4FCA63FA-577B-4A88-A3D7-2C0439D13A5C}" xr6:coauthVersionLast="47" xr6:coauthVersionMax="47" xr10:uidLastSave="{00000000-0000-0000-0000-000000000000}"/>
  <bookViews>
    <workbookView xWindow="-109" yWindow="-109" windowWidth="23452" windowHeight="12682" activeTab="2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贯通21" sheetId="9" r:id="rId6"/>
    <sheet name="全校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8" l="1"/>
  <c r="K83" i="8" s="1"/>
  <c r="A83" i="8"/>
  <c r="J82" i="8"/>
  <c r="K82" i="8" s="1"/>
  <c r="A82" i="8"/>
  <c r="J81" i="8"/>
  <c r="K81" i="8" s="1"/>
  <c r="A81" i="8"/>
  <c r="J80" i="8"/>
  <c r="K80" i="8" s="1"/>
  <c r="A80" i="8"/>
  <c r="J79" i="8"/>
  <c r="K79" i="8" s="1"/>
  <c r="A79" i="8"/>
  <c r="K78" i="8"/>
  <c r="J78" i="8"/>
  <c r="A78" i="8"/>
  <c r="J77" i="8"/>
  <c r="K77" i="8" s="1"/>
  <c r="A77" i="8"/>
  <c r="J76" i="8"/>
  <c r="K76" i="8" s="1"/>
  <c r="A76" i="8"/>
  <c r="J75" i="8"/>
  <c r="K75" i="8" s="1"/>
  <c r="A75" i="8"/>
  <c r="J72" i="8"/>
  <c r="K72" i="8" s="1"/>
  <c r="F72" i="8"/>
  <c r="A72" i="8"/>
  <c r="J71" i="8"/>
  <c r="K71" i="8" s="1"/>
  <c r="A71" i="8"/>
  <c r="K70" i="8"/>
  <c r="J70" i="8"/>
  <c r="A70" i="8"/>
  <c r="J69" i="8"/>
  <c r="K69" i="8" s="1"/>
  <c r="A69" i="8"/>
  <c r="J68" i="8"/>
  <c r="K68" i="8" s="1"/>
  <c r="A68" i="8"/>
  <c r="J67" i="8"/>
  <c r="K67" i="8" s="1"/>
  <c r="A67" i="8"/>
  <c r="K66" i="8"/>
  <c r="J66" i="8"/>
  <c r="A66" i="8"/>
  <c r="K65" i="8"/>
  <c r="J65" i="8"/>
  <c r="A65" i="8"/>
  <c r="J64" i="8"/>
  <c r="K64" i="8" s="1"/>
  <c r="A64" i="8"/>
  <c r="J63" i="8"/>
  <c r="K63" i="8" s="1"/>
  <c r="A63" i="8"/>
  <c r="K62" i="8"/>
  <c r="J62" i="8"/>
  <c r="A62" i="8"/>
  <c r="K61" i="8"/>
  <c r="J61" i="8"/>
  <c r="A61" i="8"/>
  <c r="J58" i="8"/>
  <c r="K58" i="8" s="1"/>
  <c r="A58" i="8"/>
  <c r="J57" i="8"/>
  <c r="K57" i="8" s="1"/>
  <c r="A57" i="8"/>
  <c r="J56" i="8"/>
  <c r="K56" i="8" s="1"/>
  <c r="A56" i="8"/>
  <c r="J55" i="8"/>
  <c r="K55" i="8" s="1"/>
  <c r="A55" i="8"/>
  <c r="J54" i="8"/>
  <c r="K54" i="8" s="1"/>
  <c r="A54" i="8"/>
  <c r="K53" i="8"/>
  <c r="J53" i="8"/>
  <c r="A53" i="8"/>
  <c r="J52" i="8"/>
  <c r="K52" i="8" s="1"/>
  <c r="A52" i="8"/>
  <c r="K51" i="8"/>
  <c r="J51" i="8"/>
  <c r="A51" i="8"/>
  <c r="K50" i="8"/>
  <c r="J50" i="8"/>
  <c r="A50" i="8"/>
  <c r="K49" i="8"/>
  <c r="J49" i="8"/>
  <c r="A49" i="8"/>
  <c r="J48" i="8"/>
  <c r="K48" i="8" s="1"/>
  <c r="A48" i="8"/>
  <c r="A5" i="4"/>
  <c r="J5" i="4"/>
  <c r="K5" i="4" s="1"/>
  <c r="A6" i="4"/>
  <c r="J6" i="4"/>
  <c r="K6" i="4"/>
  <c r="A7" i="4"/>
  <c r="J7" i="4"/>
  <c r="K7" i="4" s="1"/>
  <c r="A8" i="4"/>
  <c r="J8" i="4"/>
  <c r="K8" i="4"/>
  <c r="A9" i="4"/>
  <c r="J9" i="4"/>
  <c r="K9" i="4" s="1"/>
  <c r="A10" i="4"/>
  <c r="J10" i="4"/>
  <c r="K10" i="4" s="1"/>
  <c r="A11" i="4"/>
  <c r="J11" i="4"/>
  <c r="K11" i="4" s="1"/>
  <c r="A12" i="4"/>
  <c r="J12" i="4"/>
  <c r="K12" i="4"/>
  <c r="A13" i="4"/>
  <c r="J13" i="4"/>
  <c r="K13" i="4"/>
  <c r="A14" i="4"/>
  <c r="J14" i="4"/>
  <c r="K14" i="4"/>
  <c r="A15" i="4"/>
  <c r="J15" i="4"/>
  <c r="K15" i="4" s="1"/>
  <c r="J45" i="8"/>
  <c r="K45" i="8" s="1"/>
  <c r="A45" i="8"/>
  <c r="J44" i="8"/>
  <c r="K44" i="8" s="1"/>
  <c r="A44" i="8"/>
  <c r="J43" i="8"/>
  <c r="K43" i="8" s="1"/>
  <c r="A43" i="8"/>
  <c r="J42" i="8"/>
  <c r="K42" i="8" s="1"/>
  <c r="A42" i="8"/>
  <c r="K41" i="8"/>
  <c r="J41" i="8"/>
  <c r="A41" i="8"/>
  <c r="K40" i="8"/>
  <c r="J40" i="8"/>
  <c r="A40" i="8"/>
  <c r="J39" i="8"/>
  <c r="K39" i="8" s="1"/>
  <c r="A39" i="8"/>
  <c r="J38" i="8"/>
  <c r="K38" i="8" s="1"/>
  <c r="A38" i="8"/>
  <c r="A37" i="8"/>
  <c r="J36" i="8"/>
  <c r="K36" i="8" s="1"/>
  <c r="A36" i="8"/>
  <c r="K35" i="8"/>
  <c r="J35" i="8"/>
  <c r="A35" i="8"/>
  <c r="K34" i="8"/>
  <c r="J34" i="8"/>
  <c r="A34" i="8"/>
  <c r="J33" i="8"/>
  <c r="K33" i="8" s="1"/>
  <c r="A33" i="8"/>
  <c r="J30" i="8"/>
  <c r="K30" i="8" s="1"/>
  <c r="A30" i="8"/>
  <c r="J29" i="8"/>
  <c r="K29" i="8" s="1"/>
  <c r="A29" i="8"/>
  <c r="J28" i="8"/>
  <c r="K28" i="8" s="1"/>
  <c r="A28" i="8"/>
  <c r="J27" i="8"/>
  <c r="K27" i="8" s="1"/>
  <c r="A27" i="8"/>
  <c r="J26" i="8"/>
  <c r="K26" i="8" s="1"/>
  <c r="A26" i="8"/>
  <c r="K25" i="8"/>
  <c r="J25" i="8"/>
  <c r="A25" i="8"/>
  <c r="J24" i="8"/>
  <c r="K24" i="8" s="1"/>
  <c r="A24" i="8"/>
  <c r="J23" i="8"/>
  <c r="K23" i="8" s="1"/>
  <c r="A23" i="8"/>
  <c r="J22" i="8"/>
  <c r="K22" i="8" s="1"/>
  <c r="A22" i="8"/>
  <c r="K21" i="8"/>
  <c r="J21" i="8"/>
  <c r="A21" i="8"/>
  <c r="J20" i="8"/>
  <c r="K20" i="8" s="1"/>
  <c r="A20" i="8"/>
  <c r="K19" i="8"/>
  <c r="J19" i="8"/>
  <c r="A19" i="8"/>
  <c r="J18" i="8"/>
  <c r="K18" i="8" s="1"/>
  <c r="A18" i="8"/>
  <c r="J17" i="8"/>
  <c r="K17" i="8" s="1"/>
  <c r="A17" i="8"/>
  <c r="A5" i="5"/>
  <c r="J5" i="5"/>
  <c r="K5" i="5" s="1"/>
  <c r="A6" i="5"/>
  <c r="J6" i="5"/>
  <c r="K6" i="5"/>
  <c r="A7" i="5"/>
  <c r="J7" i="5"/>
  <c r="K7" i="5"/>
  <c r="A8" i="5"/>
  <c r="J8" i="5"/>
  <c r="K8" i="5"/>
  <c r="A9" i="5"/>
  <c r="J9" i="5"/>
  <c r="K9" i="5"/>
  <c r="A10" i="5"/>
  <c r="J10" i="5"/>
  <c r="K10" i="5"/>
  <c r="A11" i="5"/>
  <c r="J11" i="5"/>
  <c r="K11" i="5"/>
  <c r="A12" i="5"/>
  <c r="J12" i="5"/>
  <c r="K12" i="5"/>
  <c r="A13" i="5"/>
  <c r="J13" i="5"/>
  <c r="K13" i="5"/>
  <c r="A14" i="5"/>
  <c r="J14" i="5"/>
  <c r="K14" i="5"/>
  <c r="A15" i="5"/>
  <c r="J15" i="5"/>
  <c r="K15" i="5"/>
  <c r="A16" i="5"/>
  <c r="J16" i="5"/>
  <c r="K16" i="5"/>
  <c r="K14" i="8"/>
  <c r="J14" i="8"/>
  <c r="K13" i="8"/>
  <c r="J13" i="8"/>
  <c r="J12" i="8"/>
  <c r="K12" i="8" s="1"/>
  <c r="J11" i="8"/>
  <c r="K11" i="8" s="1"/>
  <c r="K10" i="8"/>
  <c r="J10" i="8"/>
  <c r="K9" i="8"/>
  <c r="J9" i="8"/>
  <c r="K8" i="8"/>
  <c r="J8" i="8"/>
  <c r="J7" i="8"/>
  <c r="K7" i="8" s="1"/>
  <c r="K6" i="8"/>
  <c r="J6" i="8"/>
  <c r="K5" i="8"/>
  <c r="J5" i="8"/>
  <c r="K6" i="9"/>
  <c r="K7" i="9"/>
  <c r="K9" i="9"/>
  <c r="K10" i="9"/>
  <c r="K11" i="9"/>
  <c r="K12" i="9"/>
  <c r="K13" i="9"/>
  <c r="K5" i="9"/>
  <c r="J6" i="9"/>
  <c r="J7" i="9"/>
  <c r="J8" i="9"/>
  <c r="K8" i="9" s="1"/>
  <c r="J9" i="9"/>
  <c r="J10" i="9"/>
  <c r="J11" i="9"/>
  <c r="J12" i="9"/>
  <c r="J13" i="9"/>
  <c r="J5" i="9"/>
  <c r="K6" i="7"/>
  <c r="K7" i="7"/>
  <c r="K8" i="7"/>
  <c r="K9" i="7"/>
  <c r="K10" i="7"/>
  <c r="K11" i="7"/>
  <c r="K12" i="7"/>
  <c r="K13" i="7"/>
  <c r="K14" i="7"/>
  <c r="K15" i="7"/>
  <c r="K16" i="7"/>
  <c r="K5" i="7"/>
  <c r="J6" i="7"/>
  <c r="J7" i="7"/>
  <c r="J8" i="7"/>
  <c r="J9" i="7"/>
  <c r="J10" i="7"/>
  <c r="J11" i="7"/>
  <c r="J12" i="7"/>
  <c r="J13" i="7"/>
  <c r="J14" i="7"/>
  <c r="J15" i="7"/>
  <c r="J16" i="7"/>
  <c r="J5" i="7"/>
  <c r="K6" i="2"/>
  <c r="K8" i="2"/>
  <c r="K10" i="2"/>
  <c r="K11" i="2"/>
  <c r="K12" i="2"/>
  <c r="K13" i="2"/>
  <c r="K14" i="2"/>
  <c r="K16" i="2"/>
  <c r="K17" i="2"/>
  <c r="J6" i="2"/>
  <c r="J7" i="2"/>
  <c r="K7" i="2" s="1"/>
  <c r="J8" i="2"/>
  <c r="J10" i="2"/>
  <c r="J11" i="2"/>
  <c r="J12" i="2"/>
  <c r="J13" i="2"/>
  <c r="J14" i="2"/>
  <c r="J15" i="2"/>
  <c r="K15" i="2" s="1"/>
  <c r="J16" i="2"/>
  <c r="J17" i="2"/>
  <c r="J5" i="2"/>
  <c r="K5" i="2" s="1"/>
  <c r="K17" i="5"/>
  <c r="K18" i="5"/>
  <c r="J17" i="5"/>
  <c r="J18" i="5"/>
  <c r="K6" i="1"/>
  <c r="K7" i="1"/>
  <c r="K8" i="1"/>
  <c r="K9" i="1"/>
  <c r="K11" i="1"/>
  <c r="K13" i="1"/>
  <c r="K14" i="1"/>
  <c r="K5" i="1"/>
  <c r="J6" i="1"/>
  <c r="J7" i="1"/>
  <c r="J8" i="1"/>
  <c r="J9" i="1"/>
  <c r="J10" i="1"/>
  <c r="K10" i="1" s="1"/>
  <c r="J11" i="1"/>
  <c r="J12" i="1"/>
  <c r="K12" i="1" s="1"/>
  <c r="J13" i="1"/>
  <c r="J14" i="1"/>
  <c r="J5" i="1"/>
  <c r="F16" i="7"/>
  <c r="A13" i="9"/>
  <c r="A12" i="9"/>
  <c r="A11" i="9"/>
  <c r="A10" i="9"/>
  <c r="A9" i="9"/>
  <c r="A8" i="9"/>
  <c r="A7" i="9"/>
  <c r="A6" i="9"/>
  <c r="A5" i="9"/>
  <c r="A16" i="7"/>
  <c r="A15" i="7"/>
  <c r="A14" i="7"/>
  <c r="A13" i="7"/>
  <c r="A12" i="7"/>
  <c r="A11" i="7"/>
  <c r="A10" i="7"/>
  <c r="A9" i="7"/>
  <c r="A8" i="7"/>
  <c r="A7" i="7"/>
  <c r="A6" i="7"/>
  <c r="A5" i="7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8" i="5"/>
  <c r="A17" i="5"/>
</calcChain>
</file>

<file path=xl/sharedStrings.xml><?xml version="1.0" encoding="utf-8"?>
<sst xmlns="http://schemas.openxmlformats.org/spreadsheetml/2006/main" count="303" uniqueCount="98">
  <si>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</si>
  <si>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</si>
  <si>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</si>
  <si>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</si>
  <si>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</si>
  <si>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</si>
  <si>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</si>
  <si>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</si>
  <si>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</si>
  <si>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</si>
  <si>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</si>
  <si>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</si>
  <si>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</si>
  <si>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</si>
  <si>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</si>
  <si>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</si>
  <si>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</si>
  <si>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</si>
  <si>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</si>
  <si>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</si>
  <si>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</si>
  <si>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</si>
  <si>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</si>
  <si>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</si>
  <si>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</si>
  <si>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</si>
  <si>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</si>
  <si>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</si>
  <si>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</si>
  <si>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</si>
  <si>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</si>
  <si>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</si>
  <si>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</si>
  <si>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</si>
  <si>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</si>
  <si>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</si>
  <si>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</si>
  <si>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</si>
  <si>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</si>
  <si>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</si>
  <si>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</si>
  <si>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</si>
  <si>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</si>
  <si>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</si>
  <si>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</si>
  <si>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</si>
  <si>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</si>
  <si>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</si>
  <si>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</si>
  <si>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</si>
  <si>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</si>
  <si>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</si>
  <si>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</si>
  <si>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</si>
  <si>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</si>
  <si>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</si>
  <si>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</si>
  <si>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</si>
  <si>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</si>
  <si>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</si>
  <si>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</si>
  <si>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北京工业职业技术学院早操检查表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</si>
  <si>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</si>
  <si>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</si>
  <si>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</si>
  <si>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</si>
  <si>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</si>
  <si>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</si>
  <si>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</si>
  <si>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</si>
  <si>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</si>
  <si>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</si>
  <si>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</si>
  <si>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</si>
  <si>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</si>
  <si>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</si>
  <si>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</si>
  <si>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</si>
  <si>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</si>
  <si>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</si>
  <si>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</si>
  <si>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</si>
  <si>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</si>
  <si>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</si>
  <si>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28</t>
    <phoneticPr fontId="12" type="noConversion"/>
  </si>
  <si>
    <t>30</t>
  </si>
  <si>
    <t>4</t>
    <phoneticPr fontId="11" type="noConversion"/>
  </si>
  <si>
    <t>5</t>
    <phoneticPr fontId="11" type="noConversion"/>
  </si>
  <si>
    <t>5</t>
  </si>
  <si>
    <t>2</t>
    <phoneticPr fontId="11" type="noConversion"/>
  </si>
  <si>
    <t>28</t>
  </si>
  <si>
    <t>3</t>
    <phoneticPr fontId="11" type="noConversion"/>
  </si>
  <si>
    <t>29</t>
  </si>
  <si>
    <t>9</t>
    <phoneticPr fontId="11" type="noConversion"/>
  </si>
  <si>
    <t>6</t>
  </si>
  <si>
    <t>11</t>
    <phoneticPr fontId="11" type="noConversion"/>
  </si>
  <si>
    <t>6</t>
    <phoneticPr fontId="11" type="noConversion"/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</si>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</sst>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sqref="A1:K14"/>
    </sheetView>
  </sheetViews>
  <sheetFormatPr defaultColWidth="9" defaultRowHeight="15.75" x14ac:dyDescent="0.25"/>
  <cols>
    <col min="1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9.2799999999999994</v>
      </c>
      <c r="H4" s="2">
        <v>9.2899999999999991</v>
      </c>
      <c r="I4" s="2">
        <v>9.3000000000000007</v>
      </c>
      <c r="J4" s="7" t="s">
        <v>8</v>
      </c>
      <c r="K4" s="26" t="s">
        <v>9</v>
      </c>
    </row>
    <row r="5" spans="1:11" ht="25" customHeight="1" x14ac:dyDescent="0.25">
      <c r="A5" s="23">
        <v>1</v>
      </c>
      <c r="B5" s="24" t="s">
        <v>10</v>
      </c>
      <c r="C5" s="33">
        <v>507</v>
      </c>
      <c r="D5" s="33">
        <v>38</v>
      </c>
      <c r="E5" s="33">
        <v>3</v>
      </c>
      <c r="F5" s="33">
        <v>35</v>
      </c>
      <c r="G5" s="20">
        <v>30</v>
      </c>
      <c r="H5" s="20">
        <v>35</v>
      </c>
      <c r="I5" s="29">
        <v>35</v>
      </c>
      <c r="J5" s="27">
        <f>(G5+H5+I5)/3</f>
        <v>33.333333333333336</v>
      </c>
      <c r="K5" s="9">
        <f>J5/F5</f>
        <v>0.95238095238095244</v>
      </c>
    </row>
    <row r="6" spans="1:11" ht="25" customHeight="1" x14ac:dyDescent="0.25">
      <c r="A6" s="23">
        <v>2</v>
      </c>
      <c r="B6" s="24" t="s">
        <v>11</v>
      </c>
      <c r="C6" s="33">
        <v>508</v>
      </c>
      <c r="D6" s="33">
        <v>37</v>
      </c>
      <c r="E6" s="33">
        <v>1</v>
      </c>
      <c r="F6" s="33">
        <v>36</v>
      </c>
      <c r="G6" s="20">
        <v>36</v>
      </c>
      <c r="H6" s="20">
        <v>35</v>
      </c>
      <c r="I6" s="29">
        <v>36</v>
      </c>
      <c r="J6" s="27">
        <f t="shared" ref="J6:J14" si="0">(G6+H6+I6)/3</f>
        <v>35.666666666666664</v>
      </c>
      <c r="K6" s="9">
        <f t="shared" ref="K6:K14" si="1">J6/F6</f>
        <v>0.9907407407407407</v>
      </c>
    </row>
    <row r="7" spans="1:11" ht="25" customHeight="1" x14ac:dyDescent="0.25">
      <c r="A7" s="23">
        <v>3</v>
      </c>
      <c r="B7" s="24" t="s">
        <v>12</v>
      </c>
      <c r="C7" s="33">
        <v>411</v>
      </c>
      <c r="D7" s="33">
        <v>41</v>
      </c>
      <c r="E7" s="33">
        <v>2</v>
      </c>
      <c r="F7" s="33">
        <v>39</v>
      </c>
      <c r="G7" s="20">
        <v>29</v>
      </c>
      <c r="H7" s="20">
        <v>24</v>
      </c>
      <c r="I7" s="29">
        <v>22</v>
      </c>
      <c r="J7" s="27">
        <f t="shared" si="0"/>
        <v>25</v>
      </c>
      <c r="K7" s="9">
        <f t="shared" si="1"/>
        <v>0.64102564102564108</v>
      </c>
    </row>
    <row r="8" spans="1:11" ht="25" customHeight="1" x14ac:dyDescent="0.25">
      <c r="A8" s="23">
        <v>4</v>
      </c>
      <c r="B8" s="24" t="s">
        <v>13</v>
      </c>
      <c r="C8" s="33">
        <v>409</v>
      </c>
      <c r="D8" s="33">
        <v>35</v>
      </c>
      <c r="E8" s="33">
        <v>2</v>
      </c>
      <c r="F8" s="33">
        <v>33</v>
      </c>
      <c r="G8" s="20">
        <v>30</v>
      </c>
      <c r="H8" s="20">
        <v>33</v>
      </c>
      <c r="I8" s="29">
        <v>33</v>
      </c>
      <c r="J8" s="27">
        <f t="shared" si="0"/>
        <v>32</v>
      </c>
      <c r="K8" s="9">
        <f t="shared" si="1"/>
        <v>0.96969696969696972</v>
      </c>
    </row>
    <row r="9" spans="1:11" ht="25" customHeight="1" x14ac:dyDescent="0.25">
      <c r="A9" s="23">
        <v>5</v>
      </c>
      <c r="B9" s="24" t="s">
        <v>14</v>
      </c>
      <c r="C9" s="33">
        <v>405</v>
      </c>
      <c r="D9" s="33">
        <v>19</v>
      </c>
      <c r="E9" s="33">
        <v>0</v>
      </c>
      <c r="F9" s="33">
        <v>19</v>
      </c>
      <c r="G9" s="20">
        <v>18</v>
      </c>
      <c r="H9" s="20">
        <v>19</v>
      </c>
      <c r="I9" s="29">
        <v>15</v>
      </c>
      <c r="J9" s="27">
        <f t="shared" si="0"/>
        <v>17.333333333333332</v>
      </c>
      <c r="K9" s="9">
        <f t="shared" si="1"/>
        <v>0.91228070175438591</v>
      </c>
    </row>
    <row r="10" spans="1:11" ht="25" customHeight="1" x14ac:dyDescent="0.25">
      <c r="A10" s="23">
        <v>6</v>
      </c>
      <c r="B10" s="25" t="s">
        <v>15</v>
      </c>
      <c r="C10" s="4">
        <v>407</v>
      </c>
      <c r="D10" s="4">
        <v>34</v>
      </c>
      <c r="E10" s="4">
        <v>3</v>
      </c>
      <c r="F10" s="33">
        <v>31</v>
      </c>
      <c r="G10" s="20">
        <v>31</v>
      </c>
      <c r="H10" s="20">
        <v>26</v>
      </c>
      <c r="I10" s="29">
        <v>23</v>
      </c>
      <c r="J10" s="27">
        <f t="shared" si="0"/>
        <v>26.666666666666668</v>
      </c>
      <c r="K10" s="9">
        <f t="shared" si="1"/>
        <v>0.86021505376344087</v>
      </c>
    </row>
    <row r="11" spans="1:11" ht="25" customHeight="1" x14ac:dyDescent="0.25">
      <c r="A11" s="23">
        <v>7</v>
      </c>
      <c r="B11" s="25" t="s">
        <v>16</v>
      </c>
      <c r="C11" s="4">
        <v>408</v>
      </c>
      <c r="D11" s="4">
        <v>17</v>
      </c>
      <c r="E11" s="4">
        <v>1</v>
      </c>
      <c r="F11" s="33">
        <v>16</v>
      </c>
      <c r="G11" s="20">
        <v>16</v>
      </c>
      <c r="H11" s="20">
        <v>16</v>
      </c>
      <c r="I11" s="29">
        <v>12</v>
      </c>
      <c r="J11" s="27">
        <f t="shared" si="0"/>
        <v>14.666666666666666</v>
      </c>
      <c r="K11" s="9">
        <f t="shared" si="1"/>
        <v>0.91666666666666663</v>
      </c>
    </row>
    <row r="12" spans="1:11" ht="25" customHeight="1" x14ac:dyDescent="0.25">
      <c r="A12" s="23">
        <v>8</v>
      </c>
      <c r="B12" s="25" t="s">
        <v>17</v>
      </c>
      <c r="C12" s="4">
        <v>410</v>
      </c>
      <c r="D12" s="4">
        <v>40</v>
      </c>
      <c r="E12" s="4">
        <v>1</v>
      </c>
      <c r="F12" s="33">
        <v>39</v>
      </c>
      <c r="G12" s="20">
        <v>39</v>
      </c>
      <c r="H12" s="20">
        <v>39</v>
      </c>
      <c r="I12" s="29">
        <v>38</v>
      </c>
      <c r="J12" s="27">
        <f t="shared" si="0"/>
        <v>38.666666666666664</v>
      </c>
      <c r="K12" s="9">
        <f t="shared" si="1"/>
        <v>0.99145299145299137</v>
      </c>
    </row>
    <row r="13" spans="1:11" ht="25" customHeight="1" x14ac:dyDescent="0.25">
      <c r="A13" s="23">
        <v>9</v>
      </c>
      <c r="B13" s="25" t="s">
        <v>18</v>
      </c>
      <c r="C13" s="4">
        <v>406</v>
      </c>
      <c r="D13" s="4">
        <v>31</v>
      </c>
      <c r="E13" s="4">
        <v>1</v>
      </c>
      <c r="F13" s="33">
        <v>30</v>
      </c>
      <c r="G13" s="20">
        <v>29</v>
      </c>
      <c r="H13" s="20">
        <v>27</v>
      </c>
      <c r="I13" s="29">
        <v>29</v>
      </c>
      <c r="J13" s="27">
        <f t="shared" si="0"/>
        <v>28.333333333333332</v>
      </c>
      <c r="K13" s="9">
        <f t="shared" si="1"/>
        <v>0.94444444444444442</v>
      </c>
    </row>
    <row r="14" spans="1:11" ht="25.15" customHeight="1" x14ac:dyDescent="0.25">
      <c r="A14" s="23">
        <v>10</v>
      </c>
      <c r="B14" s="25" t="s">
        <v>19</v>
      </c>
      <c r="C14" s="4">
        <v>413</v>
      </c>
      <c r="D14" s="4">
        <v>29</v>
      </c>
      <c r="E14" s="4">
        <v>0</v>
      </c>
      <c r="F14" s="33">
        <v>29</v>
      </c>
      <c r="G14" s="20">
        <v>29</v>
      </c>
      <c r="H14" s="20">
        <v>29</v>
      </c>
      <c r="I14" s="29">
        <v>29</v>
      </c>
      <c r="J14" s="27">
        <f t="shared" si="0"/>
        <v>29</v>
      </c>
      <c r="K14" s="9">
        <f t="shared" si="1"/>
        <v>1</v>
      </c>
    </row>
  </sheetData>
  <mergeCells count="2">
    <mergeCell ref="A3:K3"/>
    <mergeCell ref="A1:K2"/>
  </mergeCells>
  <phoneticPr fontId="11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opLeftCell="A3" workbookViewId="0">
      <selection activeCell="G5" sqref="G5"/>
    </sheetView>
  </sheetViews>
  <sheetFormatPr defaultColWidth="9" defaultRowHeight="15.75" x14ac:dyDescent="0.25"/>
  <cols>
    <col min="1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" customHeight="1" x14ac:dyDescent="0.25">
      <c r="A3" s="40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25" customHeight="1" x14ac:dyDescent="0.25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2">
        <v>9.2799999999999994</v>
      </c>
      <c r="H4" s="2">
        <v>9.2899999999999991</v>
      </c>
      <c r="I4" s="2">
        <v>9.3000000000000007</v>
      </c>
      <c r="J4" s="7" t="s">
        <v>8</v>
      </c>
      <c r="K4" s="7" t="s">
        <v>9</v>
      </c>
    </row>
    <row r="5" spans="1:11" ht="25" customHeight="1" x14ac:dyDescent="0.25">
      <c r="A5" s="3">
        <f t="shared" ref="A5:A18" si="0">ROW()-4</f>
        <v>1</v>
      </c>
      <c r="B5" s="16" t="s">
        <v>21</v>
      </c>
      <c r="C5" s="4">
        <v>1106</v>
      </c>
      <c r="D5" s="34">
        <v>33</v>
      </c>
      <c r="E5" s="34">
        <v>3</v>
      </c>
      <c r="F5" s="34">
        <v>30</v>
      </c>
      <c r="G5" s="20">
        <v>30</v>
      </c>
      <c r="H5" s="21">
        <v>28</v>
      </c>
      <c r="I5" s="30">
        <v>25</v>
      </c>
      <c r="J5" s="22">
        <f>(I5+H5+G5)/3</f>
        <v>27.666666666666668</v>
      </c>
      <c r="K5" s="9">
        <f>J5/F5</f>
        <v>0.92222222222222228</v>
      </c>
    </row>
    <row r="6" spans="1:11" ht="25" customHeight="1" x14ac:dyDescent="0.25">
      <c r="A6" s="3">
        <f t="shared" si="0"/>
        <v>2</v>
      </c>
      <c r="B6" s="16" t="s">
        <v>22</v>
      </c>
      <c r="C6" s="4">
        <v>1107</v>
      </c>
      <c r="D6" s="34">
        <v>33</v>
      </c>
      <c r="E6" s="34">
        <v>8</v>
      </c>
      <c r="F6" s="34">
        <v>25</v>
      </c>
      <c r="G6" s="20">
        <v>14</v>
      </c>
      <c r="H6" s="21">
        <v>11</v>
      </c>
      <c r="I6" s="30">
        <v>25</v>
      </c>
      <c r="J6" s="22">
        <f t="shared" ref="J6:J18" si="1">(I6+H6+G6)/3</f>
        <v>16.666666666666668</v>
      </c>
      <c r="K6" s="9">
        <f t="shared" ref="K6:K18" si="2">J6/F6</f>
        <v>0.66666666666666674</v>
      </c>
    </row>
    <row r="7" spans="1:11" ht="25" customHeight="1" x14ac:dyDescent="0.25">
      <c r="A7" s="3">
        <f t="shared" si="0"/>
        <v>3</v>
      </c>
      <c r="B7" s="16" t="s">
        <v>23</v>
      </c>
      <c r="C7" s="4">
        <v>1103</v>
      </c>
      <c r="D7" s="34">
        <v>40</v>
      </c>
      <c r="E7" s="34">
        <v>6</v>
      </c>
      <c r="F7" s="34">
        <v>34</v>
      </c>
      <c r="G7" s="20">
        <v>34</v>
      </c>
      <c r="H7" s="21">
        <v>32</v>
      </c>
      <c r="I7" s="30">
        <v>34</v>
      </c>
      <c r="J7" s="22">
        <f t="shared" si="1"/>
        <v>33.333333333333336</v>
      </c>
      <c r="K7" s="9">
        <f t="shared" si="2"/>
        <v>0.98039215686274517</v>
      </c>
    </row>
    <row r="8" spans="1:11" ht="25" customHeight="1" x14ac:dyDescent="0.25">
      <c r="A8" s="3">
        <f t="shared" si="0"/>
        <v>4</v>
      </c>
      <c r="B8" s="16" t="s">
        <v>24</v>
      </c>
      <c r="C8" s="4">
        <v>1104</v>
      </c>
      <c r="D8" s="34">
        <v>37</v>
      </c>
      <c r="E8" s="34">
        <v>5</v>
      </c>
      <c r="F8" s="34">
        <v>32</v>
      </c>
      <c r="G8" s="20">
        <v>18</v>
      </c>
      <c r="H8" s="21">
        <v>25</v>
      </c>
      <c r="I8" s="30">
        <v>25</v>
      </c>
      <c r="J8" s="22">
        <f t="shared" si="1"/>
        <v>22.666666666666668</v>
      </c>
      <c r="K8" s="9">
        <f t="shared" si="2"/>
        <v>0.70833333333333337</v>
      </c>
    </row>
    <row r="9" spans="1:11" ht="25" customHeight="1" x14ac:dyDescent="0.25">
      <c r="A9" s="3">
        <f t="shared" si="0"/>
        <v>5</v>
      </c>
      <c r="B9" s="16" t="s">
        <v>25</v>
      </c>
      <c r="C9" s="4">
        <v>1105</v>
      </c>
      <c r="D9" s="34">
        <v>38</v>
      </c>
      <c r="E9" s="34">
        <v>6</v>
      </c>
      <c r="F9" s="34">
        <v>32</v>
      </c>
      <c r="G9" s="20">
        <v>26</v>
      </c>
      <c r="H9" s="21">
        <v>32</v>
      </c>
      <c r="I9" s="30">
        <v>15</v>
      </c>
      <c r="J9" s="22">
        <f t="shared" si="1"/>
        <v>24.333333333333332</v>
      </c>
      <c r="K9" s="9">
        <f t="shared" si="2"/>
        <v>0.76041666666666663</v>
      </c>
    </row>
    <row r="10" spans="1:11" ht="25" customHeight="1" x14ac:dyDescent="0.25">
      <c r="A10" s="3">
        <f t="shared" si="0"/>
        <v>6</v>
      </c>
      <c r="B10" s="16" t="s">
        <v>26</v>
      </c>
      <c r="C10" s="4">
        <v>809</v>
      </c>
      <c r="D10" s="34">
        <v>24</v>
      </c>
      <c r="E10" s="34">
        <v>0</v>
      </c>
      <c r="F10" s="34">
        <v>24</v>
      </c>
      <c r="G10" s="20">
        <v>23</v>
      </c>
      <c r="H10" s="21">
        <v>24</v>
      </c>
      <c r="I10" s="30">
        <v>24</v>
      </c>
      <c r="J10" s="22">
        <f t="shared" si="1"/>
        <v>23.666666666666668</v>
      </c>
      <c r="K10" s="9">
        <f t="shared" si="2"/>
        <v>0.98611111111111116</v>
      </c>
    </row>
    <row r="11" spans="1:11" ht="25" customHeight="1" x14ac:dyDescent="0.25">
      <c r="A11" s="3">
        <f t="shared" si="0"/>
        <v>7</v>
      </c>
      <c r="B11" s="16" t="s">
        <v>27</v>
      </c>
      <c r="C11" s="4">
        <v>810</v>
      </c>
      <c r="D11" s="34">
        <v>24</v>
      </c>
      <c r="E11" s="34">
        <v>0</v>
      </c>
      <c r="F11" s="34">
        <v>24</v>
      </c>
      <c r="G11" s="20">
        <v>24</v>
      </c>
      <c r="H11" s="21">
        <v>22</v>
      </c>
      <c r="I11" s="30">
        <v>21</v>
      </c>
      <c r="J11" s="22">
        <f t="shared" si="1"/>
        <v>22.333333333333332</v>
      </c>
      <c r="K11" s="9">
        <f t="shared" si="2"/>
        <v>0.93055555555555547</v>
      </c>
    </row>
    <row r="12" spans="1:11" ht="25" customHeight="1" x14ac:dyDescent="0.25">
      <c r="A12" s="3">
        <f t="shared" si="0"/>
        <v>8</v>
      </c>
      <c r="B12" s="16" t="s">
        <v>28</v>
      </c>
      <c r="C12" s="4">
        <v>1109</v>
      </c>
      <c r="D12" s="34">
        <v>26</v>
      </c>
      <c r="E12" s="34">
        <v>5</v>
      </c>
      <c r="F12" s="34">
        <v>21</v>
      </c>
      <c r="G12" s="20">
        <v>20</v>
      </c>
      <c r="H12" s="21">
        <v>20</v>
      </c>
      <c r="I12" s="30">
        <v>21</v>
      </c>
      <c r="J12" s="22">
        <f t="shared" si="1"/>
        <v>20.333333333333332</v>
      </c>
      <c r="K12" s="9">
        <f t="shared" si="2"/>
        <v>0.96825396825396814</v>
      </c>
    </row>
    <row r="13" spans="1:11" ht="25" customHeight="1" x14ac:dyDescent="0.25">
      <c r="A13" s="3">
        <f t="shared" si="0"/>
        <v>9</v>
      </c>
      <c r="B13" s="16" t="s">
        <v>29</v>
      </c>
      <c r="C13" s="4">
        <v>811</v>
      </c>
      <c r="D13" s="34">
        <v>21</v>
      </c>
      <c r="E13" s="34">
        <v>1</v>
      </c>
      <c r="F13" s="34">
        <v>20</v>
      </c>
      <c r="G13" s="20">
        <v>20</v>
      </c>
      <c r="H13" s="21">
        <v>19</v>
      </c>
      <c r="I13" s="30">
        <v>19</v>
      </c>
      <c r="J13" s="22">
        <f t="shared" si="1"/>
        <v>19.333333333333332</v>
      </c>
      <c r="K13" s="9">
        <f t="shared" si="2"/>
        <v>0.96666666666666656</v>
      </c>
    </row>
    <row r="14" spans="1:11" ht="25" customHeight="1" x14ac:dyDescent="0.25">
      <c r="A14" s="3">
        <f t="shared" si="0"/>
        <v>10</v>
      </c>
      <c r="B14" s="16" t="s">
        <v>30</v>
      </c>
      <c r="C14" s="4">
        <v>1108</v>
      </c>
      <c r="D14" s="34">
        <v>34</v>
      </c>
      <c r="E14" s="34">
        <v>1</v>
      </c>
      <c r="F14" s="34">
        <v>33</v>
      </c>
      <c r="G14" s="20">
        <v>32</v>
      </c>
      <c r="H14" s="21">
        <v>27</v>
      </c>
      <c r="I14" s="30">
        <v>27</v>
      </c>
      <c r="J14" s="22">
        <f t="shared" si="1"/>
        <v>28.666666666666668</v>
      </c>
      <c r="K14" s="9">
        <f t="shared" si="2"/>
        <v>0.86868686868686873</v>
      </c>
    </row>
    <row r="15" spans="1:11" ht="23.45" customHeight="1" x14ac:dyDescent="0.25">
      <c r="A15" s="3">
        <f t="shared" si="0"/>
        <v>11</v>
      </c>
      <c r="B15" s="16" t="s">
        <v>31</v>
      </c>
      <c r="C15" s="4">
        <v>1110</v>
      </c>
      <c r="D15" s="34">
        <v>31</v>
      </c>
      <c r="E15" s="34">
        <v>0</v>
      </c>
      <c r="F15" s="34">
        <v>31</v>
      </c>
      <c r="G15" s="20">
        <v>31</v>
      </c>
      <c r="H15" s="21">
        <v>29</v>
      </c>
      <c r="I15" s="30">
        <v>27</v>
      </c>
      <c r="J15" s="22">
        <f t="shared" si="1"/>
        <v>29</v>
      </c>
      <c r="K15" s="9">
        <f t="shared" si="2"/>
        <v>0.93548387096774188</v>
      </c>
    </row>
    <row r="16" spans="1:11" ht="25.15" customHeight="1" x14ac:dyDescent="0.25">
      <c r="A16" s="3">
        <f t="shared" si="0"/>
        <v>12</v>
      </c>
      <c r="B16" s="16" t="s">
        <v>32</v>
      </c>
      <c r="C16" s="4">
        <v>1111</v>
      </c>
      <c r="D16" s="34">
        <v>31</v>
      </c>
      <c r="E16" s="34">
        <v>0</v>
      </c>
      <c r="F16" s="34">
        <v>31</v>
      </c>
      <c r="G16" s="20">
        <v>19</v>
      </c>
      <c r="H16" s="21">
        <v>30</v>
      </c>
      <c r="I16" s="30">
        <v>31</v>
      </c>
      <c r="J16" s="22">
        <f t="shared" si="1"/>
        <v>26.666666666666668</v>
      </c>
      <c r="K16" s="9">
        <f t="shared" si="2"/>
        <v>0.86021505376344087</v>
      </c>
    </row>
    <row r="17" spans="1:11" ht="25.15" customHeight="1" x14ac:dyDescent="0.25">
      <c r="A17" s="3">
        <f t="shared" si="0"/>
        <v>13</v>
      </c>
      <c r="B17" s="16" t="s">
        <v>33</v>
      </c>
      <c r="C17" s="4">
        <v>904</v>
      </c>
      <c r="D17" s="34">
        <v>28</v>
      </c>
      <c r="E17" s="34">
        <v>1</v>
      </c>
      <c r="F17" s="34">
        <v>27</v>
      </c>
      <c r="G17" s="20">
        <v>25</v>
      </c>
      <c r="H17" s="21">
        <v>27</v>
      </c>
      <c r="I17" s="30">
        <v>27</v>
      </c>
      <c r="J17" s="22">
        <f t="shared" si="1"/>
        <v>26.333333333333332</v>
      </c>
      <c r="K17" s="9">
        <f t="shared" si="2"/>
        <v>0.97530864197530864</v>
      </c>
    </row>
    <row r="18" spans="1:11" ht="25.15" customHeight="1" x14ac:dyDescent="0.25">
      <c r="A18" s="3">
        <f t="shared" si="0"/>
        <v>14</v>
      </c>
      <c r="B18" s="16" t="s">
        <v>34</v>
      </c>
      <c r="C18" s="4">
        <v>812</v>
      </c>
      <c r="D18" s="34">
        <v>18</v>
      </c>
      <c r="E18" s="34">
        <v>2</v>
      </c>
      <c r="F18" s="34">
        <v>16</v>
      </c>
      <c r="G18" s="20">
        <v>16</v>
      </c>
      <c r="H18" s="21">
        <v>15</v>
      </c>
      <c r="I18" s="30">
        <v>15</v>
      </c>
      <c r="J18" s="22">
        <f t="shared" si="1"/>
        <v>15.333333333333334</v>
      </c>
      <c r="K18" s="9">
        <f t="shared" si="2"/>
        <v>0.95833333333333337</v>
      </c>
    </row>
  </sheetData>
  <mergeCells count="2">
    <mergeCell ref="A3:K3"/>
    <mergeCell ref="A1:K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abSelected="1" workbookViewId="0">
      <selection activeCell="J13" sqref="J13"/>
    </sheetView>
  </sheetViews>
  <sheetFormatPr defaultColWidth="9" defaultRowHeight="15.75" x14ac:dyDescent="0.25"/>
  <cols>
    <col min="1" max="1" width="11.5546875" style="14" customWidth="1"/>
    <col min="2" max="2" width="18.109375" style="14" customWidth="1"/>
    <col min="3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" customHeight="1" x14ac:dyDescent="0.25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9.2799999999999994</v>
      </c>
      <c r="H4" s="2">
        <v>9.2899999999999991</v>
      </c>
      <c r="I4" s="2">
        <v>9.3000000000000007</v>
      </c>
      <c r="J4" s="6" t="s">
        <v>8</v>
      </c>
      <c r="K4" s="6" t="s">
        <v>9</v>
      </c>
    </row>
    <row r="5" spans="1:11" ht="25" customHeight="1" x14ac:dyDescent="0.25">
      <c r="A5" s="3">
        <f t="shared" ref="A5:A17" si="0">ROW()-4</f>
        <v>1</v>
      </c>
      <c r="B5" s="16" t="s">
        <v>36</v>
      </c>
      <c r="C5" s="5">
        <v>506</v>
      </c>
      <c r="D5" s="5">
        <v>33</v>
      </c>
      <c r="E5" s="5">
        <v>2</v>
      </c>
      <c r="F5" s="5">
        <v>31</v>
      </c>
      <c r="G5" s="20">
        <v>31</v>
      </c>
      <c r="H5" s="20">
        <v>30</v>
      </c>
      <c r="I5" s="31">
        <v>29</v>
      </c>
      <c r="J5" s="12">
        <f>(I5+H5+G5)/3</f>
        <v>30</v>
      </c>
      <c r="K5" s="13">
        <f>J5/F5</f>
        <v>0.967741935483871</v>
      </c>
    </row>
    <row r="6" spans="1:11" ht="25" customHeight="1" x14ac:dyDescent="0.25">
      <c r="A6" s="3">
        <f t="shared" si="0"/>
        <v>2</v>
      </c>
      <c r="B6" s="16" t="s">
        <v>37</v>
      </c>
      <c r="C6" s="5">
        <v>507</v>
      </c>
      <c r="D6" s="5">
        <v>33</v>
      </c>
      <c r="E6" s="5">
        <v>2</v>
      </c>
      <c r="F6" s="5">
        <v>31</v>
      </c>
      <c r="G6" s="20">
        <v>19</v>
      </c>
      <c r="H6" s="20">
        <v>28</v>
      </c>
      <c r="I6" s="31">
        <v>20</v>
      </c>
      <c r="J6" s="12">
        <f t="shared" ref="J6:J17" si="1">(I6+H6+G6)/3</f>
        <v>22.333333333333332</v>
      </c>
      <c r="K6" s="13">
        <f t="shared" ref="K6:K17" si="2">J6/F6</f>
        <v>0.72043010752688164</v>
      </c>
    </row>
    <row r="7" spans="1:11" ht="25" customHeight="1" x14ac:dyDescent="0.25">
      <c r="A7" s="3">
        <f t="shared" si="0"/>
        <v>3</v>
      </c>
      <c r="B7" s="16" t="s">
        <v>38</v>
      </c>
      <c r="C7" s="5">
        <v>410</v>
      </c>
      <c r="D7" s="5">
        <v>39</v>
      </c>
      <c r="E7" s="5">
        <v>9</v>
      </c>
      <c r="F7" s="5">
        <v>30</v>
      </c>
      <c r="G7" s="20">
        <v>30</v>
      </c>
      <c r="H7" s="20">
        <v>30</v>
      </c>
      <c r="I7" s="31">
        <v>30</v>
      </c>
      <c r="J7" s="12">
        <f t="shared" si="1"/>
        <v>30</v>
      </c>
      <c r="K7" s="13">
        <f t="shared" si="2"/>
        <v>1</v>
      </c>
    </row>
    <row r="8" spans="1:11" ht="25" customHeight="1" x14ac:dyDescent="0.25">
      <c r="A8" s="3">
        <f t="shared" si="0"/>
        <v>4</v>
      </c>
      <c r="B8" s="16" t="s">
        <v>39</v>
      </c>
      <c r="C8" s="5">
        <v>411</v>
      </c>
      <c r="D8" s="5">
        <v>39</v>
      </c>
      <c r="E8" s="5">
        <v>6</v>
      </c>
      <c r="F8" s="5">
        <v>33</v>
      </c>
      <c r="G8" s="20">
        <v>30</v>
      </c>
      <c r="H8" s="20">
        <v>30</v>
      </c>
      <c r="I8" s="31">
        <v>27</v>
      </c>
      <c r="J8" s="12">
        <f t="shared" si="1"/>
        <v>29</v>
      </c>
      <c r="K8" s="13">
        <f t="shared" si="2"/>
        <v>0.87878787878787878</v>
      </c>
    </row>
    <row r="9" spans="1:11" ht="25" customHeight="1" x14ac:dyDescent="0.25">
      <c r="A9" s="3">
        <f t="shared" si="0"/>
        <v>5</v>
      </c>
      <c r="B9" s="16" t="s">
        <v>40</v>
      </c>
      <c r="C9" s="5"/>
      <c r="D9" s="5"/>
      <c r="E9" s="5"/>
      <c r="F9" s="5"/>
      <c r="G9" s="20"/>
      <c r="H9" s="20"/>
      <c r="I9" s="31"/>
      <c r="J9" s="12"/>
      <c r="K9" s="13"/>
    </row>
    <row r="10" spans="1:11" ht="25" customHeight="1" x14ac:dyDescent="0.25">
      <c r="A10" s="3">
        <f t="shared" si="0"/>
        <v>6</v>
      </c>
      <c r="B10" s="16" t="s">
        <v>41</v>
      </c>
      <c r="C10" s="5">
        <v>404</v>
      </c>
      <c r="D10" s="5">
        <v>36</v>
      </c>
      <c r="E10" s="5">
        <v>0</v>
      </c>
      <c r="F10" s="5">
        <v>36</v>
      </c>
      <c r="G10" s="20">
        <v>34</v>
      </c>
      <c r="H10" s="20">
        <v>34</v>
      </c>
      <c r="I10" s="31">
        <v>35</v>
      </c>
      <c r="J10" s="12">
        <f t="shared" si="1"/>
        <v>34.333333333333336</v>
      </c>
      <c r="K10" s="13">
        <f t="shared" si="2"/>
        <v>0.95370370370370372</v>
      </c>
    </row>
    <row r="11" spans="1:11" ht="25" customHeight="1" x14ac:dyDescent="0.25">
      <c r="A11" s="3">
        <f t="shared" si="0"/>
        <v>7</v>
      </c>
      <c r="B11" s="16" t="s">
        <v>42</v>
      </c>
      <c r="C11" s="5">
        <v>405</v>
      </c>
      <c r="D11" s="5">
        <v>36</v>
      </c>
      <c r="E11" s="5">
        <v>3</v>
      </c>
      <c r="F11" s="5">
        <v>33</v>
      </c>
      <c r="G11" s="20">
        <v>30</v>
      </c>
      <c r="H11" s="20">
        <v>30</v>
      </c>
      <c r="I11" s="31">
        <v>25</v>
      </c>
      <c r="J11" s="12">
        <f t="shared" si="1"/>
        <v>28.333333333333332</v>
      </c>
      <c r="K11" s="13">
        <f t="shared" si="2"/>
        <v>0.85858585858585856</v>
      </c>
    </row>
    <row r="12" spans="1:11" s="19" customFormat="1" ht="24.65" customHeight="1" x14ac:dyDescent="0.25">
      <c r="A12" s="3">
        <f t="shared" si="0"/>
        <v>8</v>
      </c>
      <c r="B12" s="16" t="s">
        <v>43</v>
      </c>
      <c r="C12" s="5">
        <v>406</v>
      </c>
      <c r="D12" s="5">
        <v>34</v>
      </c>
      <c r="E12" s="5">
        <v>1</v>
      </c>
      <c r="F12" s="5">
        <v>33</v>
      </c>
      <c r="G12" s="20">
        <v>31</v>
      </c>
      <c r="H12" s="20">
        <v>31</v>
      </c>
      <c r="I12" s="31">
        <v>32</v>
      </c>
      <c r="J12" s="12">
        <f t="shared" si="1"/>
        <v>31.333333333333332</v>
      </c>
      <c r="K12" s="13">
        <f t="shared" si="2"/>
        <v>0.9494949494949495</v>
      </c>
    </row>
    <row r="13" spans="1:11" s="19" customFormat="1" ht="22.25" customHeight="1" x14ac:dyDescent="0.25">
      <c r="A13" s="3">
        <f t="shared" si="0"/>
        <v>9</v>
      </c>
      <c r="B13" s="16" t="s">
        <v>44</v>
      </c>
      <c r="C13" s="5">
        <v>408</v>
      </c>
      <c r="D13" s="5">
        <v>38</v>
      </c>
      <c r="E13" s="5">
        <v>0</v>
      </c>
      <c r="F13" s="5">
        <v>38</v>
      </c>
      <c r="G13" s="20">
        <v>37</v>
      </c>
      <c r="H13" s="20">
        <v>36</v>
      </c>
      <c r="I13" s="31">
        <v>33</v>
      </c>
      <c r="J13" s="12">
        <f t="shared" si="1"/>
        <v>35.333333333333336</v>
      </c>
      <c r="K13" s="13">
        <f t="shared" si="2"/>
        <v>0.92982456140350889</v>
      </c>
    </row>
    <row r="14" spans="1:11" ht="25" customHeight="1" x14ac:dyDescent="0.25">
      <c r="A14" s="3">
        <f t="shared" si="0"/>
        <v>10</v>
      </c>
      <c r="B14" s="16" t="s">
        <v>45</v>
      </c>
      <c r="C14" s="5">
        <v>502</v>
      </c>
      <c r="D14" s="5">
        <v>27</v>
      </c>
      <c r="E14" s="5">
        <v>1</v>
      </c>
      <c r="F14" s="5">
        <v>26</v>
      </c>
      <c r="G14" s="20">
        <v>22</v>
      </c>
      <c r="H14" s="20">
        <v>32</v>
      </c>
      <c r="I14" s="31">
        <v>16</v>
      </c>
      <c r="J14" s="12">
        <f t="shared" si="1"/>
        <v>23.333333333333332</v>
      </c>
      <c r="K14" s="13">
        <f t="shared" si="2"/>
        <v>0.89743589743589736</v>
      </c>
    </row>
    <row r="15" spans="1:11" ht="25.15" customHeight="1" x14ac:dyDescent="0.25">
      <c r="A15" s="3">
        <f t="shared" si="0"/>
        <v>11</v>
      </c>
      <c r="B15" s="16" t="s">
        <v>46</v>
      </c>
      <c r="C15" s="5">
        <v>503</v>
      </c>
      <c r="D15" s="5">
        <v>21</v>
      </c>
      <c r="E15" s="5">
        <v>3</v>
      </c>
      <c r="F15" s="5">
        <v>18</v>
      </c>
      <c r="G15" s="20">
        <v>18</v>
      </c>
      <c r="H15" s="20">
        <v>13</v>
      </c>
      <c r="I15" s="31">
        <v>18</v>
      </c>
      <c r="J15" s="12">
        <f t="shared" si="1"/>
        <v>16.333333333333332</v>
      </c>
      <c r="K15" s="13">
        <f t="shared" si="2"/>
        <v>0.90740740740740733</v>
      </c>
    </row>
    <row r="16" spans="1:11" ht="25.15" customHeight="1" x14ac:dyDescent="0.25">
      <c r="A16" s="3">
        <f t="shared" si="0"/>
        <v>12</v>
      </c>
      <c r="B16" s="16" t="s">
        <v>47</v>
      </c>
      <c r="C16" s="5">
        <v>504</v>
      </c>
      <c r="D16" s="5">
        <v>29</v>
      </c>
      <c r="E16" s="5">
        <v>0</v>
      </c>
      <c r="F16" s="5">
        <v>29</v>
      </c>
      <c r="G16" s="20">
        <v>29</v>
      </c>
      <c r="H16" s="20">
        <v>29</v>
      </c>
      <c r="I16" s="31">
        <v>28</v>
      </c>
      <c r="J16" s="12">
        <f t="shared" si="1"/>
        <v>28.666666666666668</v>
      </c>
      <c r="K16" s="13">
        <f t="shared" si="2"/>
        <v>0.9885057471264368</v>
      </c>
    </row>
    <row r="17" spans="1:11" ht="25.15" customHeight="1" x14ac:dyDescent="0.25">
      <c r="A17" s="3">
        <f t="shared" si="0"/>
        <v>13</v>
      </c>
      <c r="B17" s="16" t="s">
        <v>48</v>
      </c>
      <c r="C17" s="5">
        <v>505</v>
      </c>
      <c r="D17" s="5">
        <v>16</v>
      </c>
      <c r="E17" s="5">
        <v>1</v>
      </c>
      <c r="F17" s="5">
        <v>15</v>
      </c>
      <c r="G17" s="20">
        <v>15</v>
      </c>
      <c r="H17" s="20">
        <v>15</v>
      </c>
      <c r="I17" s="31">
        <v>15</v>
      </c>
      <c r="J17" s="12">
        <f t="shared" si="1"/>
        <v>15</v>
      </c>
      <c r="K17" s="13">
        <f t="shared" si="2"/>
        <v>1</v>
      </c>
    </row>
  </sheetData>
  <mergeCells count="2">
    <mergeCell ref="A3:K3"/>
    <mergeCell ref="A1:K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activeCell="A3" sqref="A3:K15"/>
    </sheetView>
  </sheetViews>
  <sheetFormatPr defaultColWidth="9" defaultRowHeight="15.75" x14ac:dyDescent="0.25"/>
  <cols>
    <col min="1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" customHeight="1" x14ac:dyDescent="0.25">
      <c r="A3" s="40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25" customHeight="1" x14ac:dyDescent="0.25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2">
        <v>9.2799999999999994</v>
      </c>
      <c r="H4" s="2">
        <v>9.2899999999999991</v>
      </c>
      <c r="I4" s="2">
        <v>9.3000000000000007</v>
      </c>
      <c r="J4" s="7" t="s">
        <v>8</v>
      </c>
      <c r="K4" s="7" t="s">
        <v>9</v>
      </c>
    </row>
    <row r="5" spans="1:11" ht="25" customHeight="1" x14ac:dyDescent="0.25">
      <c r="A5" s="3">
        <f t="shared" ref="A5:A15" si="0">ROW()-4</f>
        <v>1</v>
      </c>
      <c r="B5" s="16" t="s">
        <v>50</v>
      </c>
      <c r="C5" s="4">
        <v>504</v>
      </c>
      <c r="D5" s="34">
        <v>34</v>
      </c>
      <c r="E5" s="34">
        <v>3</v>
      </c>
      <c r="F5" s="34">
        <v>31</v>
      </c>
      <c r="G5" s="34">
        <v>31</v>
      </c>
      <c r="H5" s="6">
        <v>31</v>
      </c>
      <c r="I5" s="29">
        <v>29</v>
      </c>
      <c r="J5" s="17">
        <f>(I5+H5+G5)/3</f>
        <v>30.333333333333332</v>
      </c>
      <c r="K5" s="18">
        <f>J5/F5</f>
        <v>0.97849462365591389</v>
      </c>
    </row>
    <row r="6" spans="1:11" ht="25" customHeight="1" x14ac:dyDescent="0.25">
      <c r="A6" s="3">
        <f t="shared" si="0"/>
        <v>2</v>
      </c>
      <c r="B6" s="16" t="s">
        <v>51</v>
      </c>
      <c r="C6" s="4">
        <v>502</v>
      </c>
      <c r="D6" s="34">
        <v>34</v>
      </c>
      <c r="E6" s="34">
        <v>5</v>
      </c>
      <c r="F6" s="34">
        <v>29</v>
      </c>
      <c r="G6" s="34">
        <v>29</v>
      </c>
      <c r="H6" s="6">
        <v>23</v>
      </c>
      <c r="I6" s="29">
        <v>22</v>
      </c>
      <c r="J6" s="17">
        <f t="shared" ref="J6:J15" si="1">(I6+H6+G6)/3</f>
        <v>24.666666666666668</v>
      </c>
      <c r="K6" s="18">
        <f t="shared" ref="K6:K15" si="2">J6/F6</f>
        <v>0.85057471264367823</v>
      </c>
    </row>
    <row r="7" spans="1:11" ht="25" customHeight="1" x14ac:dyDescent="0.25">
      <c r="A7" s="3">
        <f t="shared" si="0"/>
        <v>3</v>
      </c>
      <c r="B7" s="16" t="s">
        <v>52</v>
      </c>
      <c r="C7" s="4">
        <v>503</v>
      </c>
      <c r="D7" s="35">
        <v>39</v>
      </c>
      <c r="E7" s="35">
        <v>2</v>
      </c>
      <c r="F7" s="34">
        <v>37</v>
      </c>
      <c r="G7" s="34">
        <v>37</v>
      </c>
      <c r="H7" s="6">
        <v>37</v>
      </c>
      <c r="I7" s="29">
        <v>32</v>
      </c>
      <c r="J7" s="17">
        <f t="shared" si="1"/>
        <v>35.333333333333336</v>
      </c>
      <c r="K7" s="18">
        <f t="shared" si="2"/>
        <v>0.95495495495495497</v>
      </c>
    </row>
    <row r="8" spans="1:11" ht="25" customHeight="1" x14ac:dyDescent="0.25">
      <c r="A8" s="3">
        <f t="shared" si="0"/>
        <v>4</v>
      </c>
      <c r="B8" s="16" t="s">
        <v>53</v>
      </c>
      <c r="C8" s="4">
        <v>507</v>
      </c>
      <c r="D8" s="35">
        <v>39</v>
      </c>
      <c r="E8" s="35">
        <v>3</v>
      </c>
      <c r="F8" s="34">
        <v>36</v>
      </c>
      <c r="G8" s="34">
        <v>36</v>
      </c>
      <c r="H8" s="6">
        <v>35</v>
      </c>
      <c r="I8" s="29">
        <v>25</v>
      </c>
      <c r="J8" s="17">
        <f t="shared" si="1"/>
        <v>32</v>
      </c>
      <c r="K8" s="18">
        <f t="shared" si="2"/>
        <v>0.88888888888888884</v>
      </c>
    </row>
    <row r="9" spans="1:11" ht="25" customHeight="1" x14ac:dyDescent="0.25">
      <c r="A9" s="3">
        <f t="shared" si="0"/>
        <v>5</v>
      </c>
      <c r="B9" s="16" t="s">
        <v>54</v>
      </c>
      <c r="C9" s="4">
        <v>526</v>
      </c>
      <c r="D9" s="35">
        <v>18</v>
      </c>
      <c r="E9" s="35">
        <v>1</v>
      </c>
      <c r="F9" s="34">
        <v>17</v>
      </c>
      <c r="G9" s="34">
        <v>17</v>
      </c>
      <c r="H9" s="6">
        <v>15</v>
      </c>
      <c r="I9" s="29">
        <v>11</v>
      </c>
      <c r="J9" s="17">
        <f t="shared" si="1"/>
        <v>14.333333333333334</v>
      </c>
      <c r="K9" s="18">
        <f t="shared" si="2"/>
        <v>0.84313725490196079</v>
      </c>
    </row>
    <row r="10" spans="1:11" ht="25" customHeight="1" x14ac:dyDescent="0.25">
      <c r="A10" s="3">
        <f t="shared" si="0"/>
        <v>6</v>
      </c>
      <c r="B10" s="16" t="s">
        <v>55</v>
      </c>
      <c r="C10" s="4">
        <v>524</v>
      </c>
      <c r="D10" s="35">
        <v>33</v>
      </c>
      <c r="E10" s="35">
        <v>0</v>
      </c>
      <c r="F10" s="34">
        <v>33</v>
      </c>
      <c r="G10" s="34">
        <v>33</v>
      </c>
      <c r="H10" s="28" t="s">
        <v>84</v>
      </c>
      <c r="I10" s="29">
        <v>24</v>
      </c>
      <c r="J10" s="17">
        <f t="shared" si="1"/>
        <v>28.333333333333332</v>
      </c>
      <c r="K10" s="18">
        <f t="shared" si="2"/>
        <v>0.85858585858585856</v>
      </c>
    </row>
    <row r="11" spans="1:11" ht="25" customHeight="1" x14ac:dyDescent="0.25">
      <c r="A11" s="3">
        <f t="shared" si="0"/>
        <v>7</v>
      </c>
      <c r="B11" s="16" t="s">
        <v>56</v>
      </c>
      <c r="C11" s="4">
        <v>527</v>
      </c>
      <c r="D11" s="35">
        <v>32</v>
      </c>
      <c r="E11" s="35">
        <v>0</v>
      </c>
      <c r="F11" s="34">
        <v>32</v>
      </c>
      <c r="G11" s="34">
        <v>32</v>
      </c>
      <c r="H11" s="6">
        <v>25</v>
      </c>
      <c r="I11" s="29">
        <v>26</v>
      </c>
      <c r="J11" s="17">
        <f t="shared" si="1"/>
        <v>27.666666666666668</v>
      </c>
      <c r="K11" s="18">
        <f t="shared" si="2"/>
        <v>0.86458333333333337</v>
      </c>
    </row>
    <row r="12" spans="1:11" ht="25" customHeight="1" x14ac:dyDescent="0.25">
      <c r="A12" s="3">
        <f t="shared" si="0"/>
        <v>8</v>
      </c>
      <c r="B12" s="16" t="s">
        <v>57</v>
      </c>
      <c r="C12" s="4">
        <v>505</v>
      </c>
      <c r="D12" s="35">
        <v>35</v>
      </c>
      <c r="E12" s="35">
        <v>2</v>
      </c>
      <c r="F12" s="34">
        <v>33</v>
      </c>
      <c r="G12" s="34">
        <v>33</v>
      </c>
      <c r="H12" s="6">
        <v>18</v>
      </c>
      <c r="I12" s="29">
        <v>25</v>
      </c>
      <c r="J12" s="17">
        <f t="shared" si="1"/>
        <v>25.333333333333332</v>
      </c>
      <c r="K12" s="18">
        <f t="shared" si="2"/>
        <v>0.76767676767676762</v>
      </c>
    </row>
    <row r="13" spans="1:11" ht="25" customHeight="1" x14ac:dyDescent="0.25">
      <c r="A13" s="3">
        <f t="shared" si="0"/>
        <v>9</v>
      </c>
      <c r="B13" s="16" t="s">
        <v>58</v>
      </c>
      <c r="C13" s="4">
        <v>505</v>
      </c>
      <c r="D13" s="4">
        <v>35</v>
      </c>
      <c r="E13" s="4">
        <v>2</v>
      </c>
      <c r="F13" s="34">
        <v>33</v>
      </c>
      <c r="G13" s="34">
        <v>33</v>
      </c>
      <c r="H13" s="6">
        <v>33</v>
      </c>
      <c r="I13" s="29">
        <v>30</v>
      </c>
      <c r="J13" s="17">
        <f t="shared" si="1"/>
        <v>32</v>
      </c>
      <c r="K13" s="18">
        <f t="shared" si="2"/>
        <v>0.96969696969696972</v>
      </c>
    </row>
    <row r="14" spans="1:11" ht="25" customHeight="1" x14ac:dyDescent="0.25">
      <c r="A14" s="3">
        <f t="shared" si="0"/>
        <v>10</v>
      </c>
      <c r="B14" s="16" t="s">
        <v>59</v>
      </c>
      <c r="C14" s="4">
        <v>523</v>
      </c>
      <c r="D14" s="4">
        <v>27</v>
      </c>
      <c r="E14" s="4">
        <v>4</v>
      </c>
      <c r="F14" s="34">
        <v>23</v>
      </c>
      <c r="G14" s="34">
        <v>23</v>
      </c>
      <c r="H14" s="6">
        <v>20</v>
      </c>
      <c r="I14" s="29">
        <v>23</v>
      </c>
      <c r="J14" s="17">
        <f t="shared" si="1"/>
        <v>22</v>
      </c>
      <c r="K14" s="18">
        <f t="shared" si="2"/>
        <v>0.95652173913043481</v>
      </c>
    </row>
    <row r="15" spans="1:11" ht="25.15" customHeight="1" x14ac:dyDescent="0.25">
      <c r="A15" s="3">
        <f t="shared" si="0"/>
        <v>11</v>
      </c>
      <c r="B15" s="16" t="s">
        <v>60</v>
      </c>
      <c r="C15" s="4">
        <v>522</v>
      </c>
      <c r="D15" s="4">
        <v>41</v>
      </c>
      <c r="E15" s="4">
        <v>3</v>
      </c>
      <c r="F15" s="34">
        <v>38</v>
      </c>
      <c r="G15" s="34">
        <v>38</v>
      </c>
      <c r="H15" s="6">
        <v>27</v>
      </c>
      <c r="I15" s="29">
        <v>27</v>
      </c>
      <c r="J15" s="17">
        <f t="shared" si="1"/>
        <v>30.666666666666668</v>
      </c>
      <c r="K15" s="18">
        <f t="shared" si="2"/>
        <v>0.80701754385964919</v>
      </c>
    </row>
  </sheetData>
  <mergeCells count="2">
    <mergeCell ref="A3:K3"/>
    <mergeCell ref="A1:K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workbookViewId="0">
      <selection activeCell="E15" sqref="E15"/>
    </sheetView>
  </sheetViews>
  <sheetFormatPr defaultColWidth="9" defaultRowHeight="14.55" x14ac:dyDescent="0.25"/>
  <cols>
    <col min="1" max="11" width="11.5546875" customWidth="1"/>
  </cols>
  <sheetData>
    <row r="1" spans="1:11" ht="25" customHeight="1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" customHeight="1" x14ac:dyDescent="0.25">
      <c r="A3" s="38" t="s">
        <v>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9.2799999999999994</v>
      </c>
      <c r="H4" s="2">
        <v>9.2899999999999991</v>
      </c>
      <c r="I4" s="2">
        <v>9.3000000000000007</v>
      </c>
      <c r="J4" s="11" t="s">
        <v>8</v>
      </c>
      <c r="K4" s="11" t="s">
        <v>9</v>
      </c>
    </row>
    <row r="5" spans="1:11" ht="25" customHeight="1" x14ac:dyDescent="0.25">
      <c r="A5" s="6">
        <f>ROW()-4</f>
        <v>1</v>
      </c>
      <c r="B5" s="5" t="s">
        <v>63</v>
      </c>
      <c r="C5" s="5">
        <v>403</v>
      </c>
      <c r="D5" s="36" t="s">
        <v>85</v>
      </c>
      <c r="E5" s="36" t="s">
        <v>86</v>
      </c>
      <c r="F5" s="37">
        <v>26</v>
      </c>
      <c r="G5" s="6">
        <v>13</v>
      </c>
      <c r="H5" s="6">
        <v>11</v>
      </c>
      <c r="I5" s="29">
        <v>21</v>
      </c>
      <c r="J5" s="12">
        <f>(G5+H5+I5)/3</f>
        <v>15</v>
      </c>
      <c r="K5" s="13">
        <f>J5/F5</f>
        <v>0.57692307692307687</v>
      </c>
    </row>
    <row r="6" spans="1:11" ht="25" customHeight="1" x14ac:dyDescent="0.25">
      <c r="A6" s="6">
        <f t="shared" ref="A6:A16" si="0">ROW()-4</f>
        <v>2</v>
      </c>
      <c r="B6" s="5" t="s">
        <v>64</v>
      </c>
      <c r="C6" s="5">
        <v>404</v>
      </c>
      <c r="D6" s="36" t="s">
        <v>85</v>
      </c>
      <c r="E6" s="36" t="s">
        <v>87</v>
      </c>
      <c r="F6" s="37">
        <v>25</v>
      </c>
      <c r="G6" s="6">
        <v>20</v>
      </c>
      <c r="H6" s="6">
        <v>24</v>
      </c>
      <c r="I6" s="29">
        <v>16</v>
      </c>
      <c r="J6" s="12">
        <f t="shared" ref="J6:J16" si="1">(G6+H6+I6)/3</f>
        <v>20</v>
      </c>
      <c r="K6" s="13">
        <f t="shared" ref="K6:K16" si="2">J6/F6</f>
        <v>0.8</v>
      </c>
    </row>
    <row r="7" spans="1:11" ht="25" customHeight="1" x14ac:dyDescent="0.25">
      <c r="A7" s="6">
        <f t="shared" si="0"/>
        <v>3</v>
      </c>
      <c r="B7" s="5" t="s">
        <v>65</v>
      </c>
      <c r="C7" s="5">
        <v>405</v>
      </c>
      <c r="D7" s="36" t="s">
        <v>85</v>
      </c>
      <c r="E7" s="36" t="s">
        <v>88</v>
      </c>
      <c r="F7" s="37">
        <v>21</v>
      </c>
      <c r="G7" s="6">
        <v>21</v>
      </c>
      <c r="H7" s="6">
        <v>13</v>
      </c>
      <c r="I7" s="29">
        <v>20</v>
      </c>
      <c r="J7" s="12">
        <f t="shared" si="1"/>
        <v>18</v>
      </c>
      <c r="K7" s="13">
        <f t="shared" si="2"/>
        <v>0.8571428571428571</v>
      </c>
    </row>
    <row r="8" spans="1:11" ht="25" customHeight="1" x14ac:dyDescent="0.25">
      <c r="A8" s="6">
        <f t="shared" si="0"/>
        <v>4</v>
      </c>
      <c r="B8" s="5" t="s">
        <v>66</v>
      </c>
      <c r="C8" s="5">
        <v>406</v>
      </c>
      <c r="D8" s="36" t="s">
        <v>85</v>
      </c>
      <c r="E8" s="36" t="s">
        <v>89</v>
      </c>
      <c r="F8" s="37">
        <v>28</v>
      </c>
      <c r="G8" s="6">
        <v>25</v>
      </c>
      <c r="H8" s="6">
        <v>16</v>
      </c>
      <c r="I8" s="29">
        <v>18</v>
      </c>
      <c r="J8" s="12">
        <f t="shared" si="1"/>
        <v>19.666666666666668</v>
      </c>
      <c r="K8" s="13">
        <f t="shared" si="2"/>
        <v>0.70238095238095244</v>
      </c>
    </row>
    <row r="9" spans="1:11" ht="25" customHeight="1" x14ac:dyDescent="0.25">
      <c r="A9" s="6">
        <f t="shared" si="0"/>
        <v>5</v>
      </c>
      <c r="B9" s="5" t="s">
        <v>67</v>
      </c>
      <c r="C9" s="5">
        <v>407</v>
      </c>
      <c r="D9" s="36" t="s">
        <v>90</v>
      </c>
      <c r="E9" s="36" t="s">
        <v>91</v>
      </c>
      <c r="F9" s="37">
        <v>25</v>
      </c>
      <c r="G9" s="6">
        <v>25</v>
      </c>
      <c r="H9" s="6">
        <v>25</v>
      </c>
      <c r="I9" s="29">
        <v>14</v>
      </c>
      <c r="J9" s="12">
        <f t="shared" si="1"/>
        <v>21.333333333333332</v>
      </c>
      <c r="K9" s="13">
        <f t="shared" si="2"/>
        <v>0.85333333333333328</v>
      </c>
    </row>
    <row r="10" spans="1:11" ht="25" customHeight="1" x14ac:dyDescent="0.25">
      <c r="A10" s="6">
        <f t="shared" si="0"/>
        <v>6</v>
      </c>
      <c r="B10" s="5" t="s">
        <v>68</v>
      </c>
      <c r="C10" s="5">
        <v>408</v>
      </c>
      <c r="D10" s="36" t="s">
        <v>92</v>
      </c>
      <c r="E10" s="36" t="s">
        <v>87</v>
      </c>
      <c r="F10" s="37">
        <v>24</v>
      </c>
      <c r="G10" s="6">
        <v>24</v>
      </c>
      <c r="H10" s="6">
        <v>19</v>
      </c>
      <c r="I10" s="29">
        <v>22</v>
      </c>
      <c r="J10" s="12">
        <f t="shared" si="1"/>
        <v>21.666666666666668</v>
      </c>
      <c r="K10" s="13">
        <f t="shared" si="2"/>
        <v>0.90277777777777779</v>
      </c>
    </row>
    <row r="11" spans="1:11" ht="25" customHeight="1" x14ac:dyDescent="0.25">
      <c r="A11" s="6">
        <f t="shared" si="0"/>
        <v>7</v>
      </c>
      <c r="B11" s="5" t="s">
        <v>69</v>
      </c>
      <c r="C11" s="5">
        <v>409</v>
      </c>
      <c r="D11" s="36" t="s">
        <v>85</v>
      </c>
      <c r="E11" s="36" t="s">
        <v>93</v>
      </c>
      <c r="F11" s="37">
        <v>21</v>
      </c>
      <c r="G11" s="10">
        <v>18</v>
      </c>
      <c r="H11" s="6">
        <v>15</v>
      </c>
      <c r="I11" s="29">
        <v>16</v>
      </c>
      <c r="J11" s="12">
        <f t="shared" si="1"/>
        <v>16.333333333333332</v>
      </c>
      <c r="K11" s="13">
        <f t="shared" si="2"/>
        <v>0.77777777777777768</v>
      </c>
    </row>
    <row r="12" spans="1:11" ht="25" customHeight="1" x14ac:dyDescent="0.25">
      <c r="A12" s="6">
        <f t="shared" si="0"/>
        <v>8</v>
      </c>
      <c r="B12" s="5" t="s">
        <v>70</v>
      </c>
      <c r="C12" s="5">
        <v>410</v>
      </c>
      <c r="D12" s="36" t="s">
        <v>85</v>
      </c>
      <c r="E12" s="36" t="s">
        <v>94</v>
      </c>
      <c r="F12" s="37">
        <v>24</v>
      </c>
      <c r="G12" s="6">
        <v>23</v>
      </c>
      <c r="H12" s="6">
        <v>21</v>
      </c>
      <c r="I12" s="29">
        <v>24</v>
      </c>
      <c r="J12" s="12">
        <f t="shared" si="1"/>
        <v>22.666666666666668</v>
      </c>
      <c r="K12" s="13">
        <f t="shared" si="2"/>
        <v>0.94444444444444453</v>
      </c>
    </row>
    <row r="13" spans="1:11" ht="25" customHeight="1" x14ac:dyDescent="0.25">
      <c r="A13" s="6">
        <f t="shared" si="0"/>
        <v>9</v>
      </c>
      <c r="B13" s="5" t="s">
        <v>71</v>
      </c>
      <c r="C13" s="5">
        <v>411</v>
      </c>
      <c r="D13" s="36" t="s">
        <v>85</v>
      </c>
      <c r="E13" s="36" t="s">
        <v>87</v>
      </c>
      <c r="F13" s="37">
        <v>25</v>
      </c>
      <c r="G13" s="6">
        <v>22</v>
      </c>
      <c r="H13" s="6">
        <v>11</v>
      </c>
      <c r="I13" s="29">
        <v>25</v>
      </c>
      <c r="J13" s="12">
        <f t="shared" si="1"/>
        <v>19.333333333333332</v>
      </c>
      <c r="K13" s="13">
        <f t="shared" si="2"/>
        <v>0.77333333333333332</v>
      </c>
    </row>
    <row r="14" spans="1:11" ht="25" customHeight="1" x14ac:dyDescent="0.25">
      <c r="A14" s="6">
        <f t="shared" si="0"/>
        <v>10</v>
      </c>
      <c r="B14" s="5" t="s">
        <v>72</v>
      </c>
      <c r="C14" s="5">
        <v>412</v>
      </c>
      <c r="D14" s="36" t="s">
        <v>85</v>
      </c>
      <c r="E14" s="36" t="s">
        <v>95</v>
      </c>
      <c r="F14" s="37">
        <v>19</v>
      </c>
      <c r="G14" s="6">
        <v>18</v>
      </c>
      <c r="H14" s="6">
        <v>17</v>
      </c>
      <c r="I14" s="29">
        <v>15</v>
      </c>
      <c r="J14" s="12">
        <f t="shared" si="1"/>
        <v>16.666666666666668</v>
      </c>
      <c r="K14" s="13">
        <f t="shared" si="2"/>
        <v>0.87719298245614041</v>
      </c>
    </row>
    <row r="15" spans="1:11" ht="25" customHeight="1" x14ac:dyDescent="0.25">
      <c r="A15" s="6">
        <f t="shared" si="0"/>
        <v>11</v>
      </c>
      <c r="B15" s="5" t="s">
        <v>73</v>
      </c>
      <c r="C15" s="5">
        <v>413</v>
      </c>
      <c r="D15" s="36" t="s">
        <v>92</v>
      </c>
      <c r="E15" s="36" t="s">
        <v>96</v>
      </c>
      <c r="F15" s="37">
        <v>23</v>
      </c>
      <c r="G15" s="6">
        <v>23</v>
      </c>
      <c r="H15" s="6">
        <v>17</v>
      </c>
      <c r="I15" s="29">
        <v>1</v>
      </c>
      <c r="J15" s="12">
        <f t="shared" si="1"/>
        <v>13.666666666666666</v>
      </c>
      <c r="K15" s="13">
        <f t="shared" si="2"/>
        <v>0.59420289855072461</v>
      </c>
    </row>
    <row r="16" spans="1:11" ht="25" customHeight="1" x14ac:dyDescent="0.25">
      <c r="A16" s="6">
        <f t="shared" si="0"/>
        <v>12</v>
      </c>
      <c r="B16" s="5" t="s">
        <v>74</v>
      </c>
      <c r="C16" s="5">
        <v>414</v>
      </c>
      <c r="D16" s="36" t="s">
        <v>85</v>
      </c>
      <c r="E16" s="36" t="s">
        <v>97</v>
      </c>
      <c r="F16" s="37">
        <f>D16-E16</f>
        <v>27</v>
      </c>
      <c r="G16" s="6">
        <v>21</v>
      </c>
      <c r="H16" s="10">
        <v>22</v>
      </c>
      <c r="I16" s="29">
        <v>9</v>
      </c>
      <c r="J16" s="12">
        <f t="shared" si="1"/>
        <v>17.333333333333332</v>
      </c>
      <c r="K16" s="13">
        <f t="shared" si="2"/>
        <v>0.64197530864197527</v>
      </c>
    </row>
  </sheetData>
  <mergeCells count="2">
    <mergeCell ref="A3:K3"/>
    <mergeCell ref="A1:K2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activeCell="A3" sqref="A3:K13"/>
    </sheetView>
  </sheetViews>
  <sheetFormatPr defaultColWidth="9" defaultRowHeight="14.55" x14ac:dyDescent="0.25"/>
  <cols>
    <col min="1" max="11" width="10.6640625" customWidth="1"/>
  </cols>
  <sheetData>
    <row r="1" spans="1:11" ht="25.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.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.15" customHeight="1" x14ac:dyDescent="0.25">
      <c r="A3" s="38" t="s">
        <v>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5.1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9.2799999999999994</v>
      </c>
      <c r="H4" s="2">
        <v>9.2899999999999991</v>
      </c>
      <c r="I4" s="2">
        <v>9.3000000000000007</v>
      </c>
      <c r="J4" s="7" t="s">
        <v>8</v>
      </c>
      <c r="K4" s="7" t="s">
        <v>9</v>
      </c>
    </row>
    <row r="5" spans="1:11" ht="25.15" customHeight="1" x14ac:dyDescent="0.25">
      <c r="A5" s="3">
        <f t="shared" ref="A5:A13" si="0">ROW()-4</f>
        <v>1</v>
      </c>
      <c r="B5" s="4" t="s">
        <v>75</v>
      </c>
      <c r="C5" s="5">
        <v>604</v>
      </c>
      <c r="D5" s="5">
        <v>32</v>
      </c>
      <c r="E5" s="5">
        <v>2</v>
      </c>
      <c r="F5" s="5">
        <v>30</v>
      </c>
      <c r="G5" s="6">
        <v>29</v>
      </c>
      <c r="H5" s="6">
        <v>27</v>
      </c>
      <c r="I5" s="29">
        <v>28</v>
      </c>
      <c r="J5" s="8">
        <f>(I5+H5+G5)/3</f>
        <v>28</v>
      </c>
      <c r="K5" s="9">
        <f>J5/F5</f>
        <v>0.93333333333333335</v>
      </c>
    </row>
    <row r="6" spans="1:11" ht="25.15" customHeight="1" x14ac:dyDescent="0.25">
      <c r="A6" s="3">
        <f t="shared" si="0"/>
        <v>2</v>
      </c>
      <c r="B6" s="4" t="s">
        <v>76</v>
      </c>
      <c r="C6" s="5">
        <v>605</v>
      </c>
      <c r="D6" s="5">
        <v>31</v>
      </c>
      <c r="E6" s="5">
        <v>3</v>
      </c>
      <c r="F6" s="5">
        <v>28</v>
      </c>
      <c r="G6" s="6">
        <v>28</v>
      </c>
      <c r="H6" s="6">
        <v>28</v>
      </c>
      <c r="I6" s="29">
        <v>26</v>
      </c>
      <c r="J6" s="8">
        <f t="shared" ref="J6:J13" si="1">(I6+H6+G6)/3</f>
        <v>27.333333333333332</v>
      </c>
      <c r="K6" s="9">
        <f t="shared" ref="K6:K13" si="2">J6/F6</f>
        <v>0.97619047619047616</v>
      </c>
    </row>
    <row r="7" spans="1:11" ht="25.15" customHeight="1" x14ac:dyDescent="0.25">
      <c r="A7" s="3">
        <f t="shared" si="0"/>
        <v>3</v>
      </c>
      <c r="B7" s="4" t="s">
        <v>77</v>
      </c>
      <c r="C7" s="5">
        <v>606</v>
      </c>
      <c r="D7" s="5">
        <v>31</v>
      </c>
      <c r="E7" s="5">
        <v>2</v>
      </c>
      <c r="F7" s="5">
        <v>29</v>
      </c>
      <c r="G7" s="6">
        <v>24</v>
      </c>
      <c r="H7" s="6">
        <v>27</v>
      </c>
      <c r="I7" s="29">
        <v>25</v>
      </c>
      <c r="J7" s="8">
        <f t="shared" si="1"/>
        <v>25.333333333333332</v>
      </c>
      <c r="K7" s="9">
        <f t="shared" si="2"/>
        <v>0.87356321839080453</v>
      </c>
    </row>
    <row r="8" spans="1:11" ht="25.15" customHeight="1" x14ac:dyDescent="0.25">
      <c r="A8" s="3">
        <f t="shared" si="0"/>
        <v>4</v>
      </c>
      <c r="B8" s="4" t="s">
        <v>78</v>
      </c>
      <c r="C8" s="5">
        <v>607</v>
      </c>
      <c r="D8" s="5">
        <v>31</v>
      </c>
      <c r="E8" s="5">
        <v>2</v>
      </c>
      <c r="F8" s="5">
        <v>29</v>
      </c>
      <c r="G8" s="6">
        <v>29</v>
      </c>
      <c r="H8" s="6">
        <v>29</v>
      </c>
      <c r="I8" s="29">
        <v>29</v>
      </c>
      <c r="J8" s="8">
        <f t="shared" si="1"/>
        <v>29</v>
      </c>
      <c r="K8" s="9">
        <f t="shared" si="2"/>
        <v>1</v>
      </c>
    </row>
    <row r="9" spans="1:11" ht="25.15" customHeight="1" x14ac:dyDescent="0.25">
      <c r="A9" s="3">
        <f t="shared" si="0"/>
        <v>5</v>
      </c>
      <c r="B9" s="4" t="s">
        <v>79</v>
      </c>
      <c r="C9" s="5">
        <v>608</v>
      </c>
      <c r="D9" s="5">
        <v>31</v>
      </c>
      <c r="E9" s="5">
        <v>4</v>
      </c>
      <c r="F9" s="5">
        <v>27</v>
      </c>
      <c r="G9" s="6">
        <v>26</v>
      </c>
      <c r="H9" s="6">
        <v>25</v>
      </c>
      <c r="I9" s="29">
        <v>26</v>
      </c>
      <c r="J9" s="8">
        <f t="shared" si="1"/>
        <v>25.666666666666668</v>
      </c>
      <c r="K9" s="9">
        <f t="shared" si="2"/>
        <v>0.95061728395061729</v>
      </c>
    </row>
    <row r="10" spans="1:11" ht="25.15" customHeight="1" x14ac:dyDescent="0.25">
      <c r="A10" s="3">
        <f t="shared" si="0"/>
        <v>6</v>
      </c>
      <c r="B10" s="4" t="s">
        <v>80</v>
      </c>
      <c r="C10" s="5">
        <v>609</v>
      </c>
      <c r="D10" s="5">
        <v>32</v>
      </c>
      <c r="E10" s="5">
        <v>7</v>
      </c>
      <c r="F10" s="5">
        <v>25</v>
      </c>
      <c r="G10" s="6">
        <v>25</v>
      </c>
      <c r="H10" s="6">
        <v>24</v>
      </c>
      <c r="I10" s="29">
        <v>24</v>
      </c>
      <c r="J10" s="8">
        <f t="shared" si="1"/>
        <v>24.333333333333332</v>
      </c>
      <c r="K10" s="9">
        <f t="shared" si="2"/>
        <v>0.97333333333333327</v>
      </c>
    </row>
    <row r="11" spans="1:11" ht="25.15" customHeight="1" x14ac:dyDescent="0.25">
      <c r="A11" s="3">
        <f t="shared" si="0"/>
        <v>7</v>
      </c>
      <c r="B11" s="4" t="s">
        <v>81</v>
      </c>
      <c r="C11" s="5">
        <v>610</v>
      </c>
      <c r="D11" s="5">
        <v>32</v>
      </c>
      <c r="E11" s="5">
        <v>3</v>
      </c>
      <c r="F11" s="5">
        <v>29</v>
      </c>
      <c r="G11" s="6">
        <v>23</v>
      </c>
      <c r="H11" s="6">
        <v>25</v>
      </c>
      <c r="I11" s="29">
        <v>17</v>
      </c>
      <c r="J11" s="8">
        <f t="shared" si="1"/>
        <v>21.666666666666668</v>
      </c>
      <c r="K11" s="9">
        <f t="shared" si="2"/>
        <v>0.74712643678160928</v>
      </c>
    </row>
    <row r="12" spans="1:11" ht="25.15" customHeight="1" x14ac:dyDescent="0.25">
      <c r="A12" s="3">
        <f t="shared" si="0"/>
        <v>8</v>
      </c>
      <c r="B12" s="4" t="s">
        <v>82</v>
      </c>
      <c r="C12" s="5">
        <v>611</v>
      </c>
      <c r="D12" s="5">
        <v>31</v>
      </c>
      <c r="E12" s="5">
        <v>13</v>
      </c>
      <c r="F12" s="5">
        <v>18</v>
      </c>
      <c r="G12" s="6">
        <v>18</v>
      </c>
      <c r="H12" s="6">
        <v>18</v>
      </c>
      <c r="I12" s="29">
        <v>18</v>
      </c>
      <c r="J12" s="8">
        <f t="shared" si="1"/>
        <v>18</v>
      </c>
      <c r="K12" s="9">
        <f t="shared" si="2"/>
        <v>1</v>
      </c>
    </row>
    <row r="13" spans="1:11" ht="25.15" customHeight="1" x14ac:dyDescent="0.25">
      <c r="A13" s="3">
        <f t="shared" si="0"/>
        <v>9</v>
      </c>
      <c r="B13" s="4" t="s">
        <v>83</v>
      </c>
      <c r="C13" s="5">
        <v>612</v>
      </c>
      <c r="D13" s="5">
        <v>31</v>
      </c>
      <c r="E13" s="5">
        <v>6</v>
      </c>
      <c r="F13" s="5">
        <v>25</v>
      </c>
      <c r="G13" s="6">
        <v>24</v>
      </c>
      <c r="H13" s="6">
        <v>25</v>
      </c>
      <c r="I13" s="29">
        <v>23</v>
      </c>
      <c r="J13" s="8">
        <f t="shared" si="1"/>
        <v>24</v>
      </c>
      <c r="K13" s="9">
        <f t="shared" si="2"/>
        <v>0.96</v>
      </c>
    </row>
  </sheetData>
  <mergeCells count="2">
    <mergeCell ref="A3:K3"/>
    <mergeCell ref="A1:K2"/>
  </mergeCells>
  <phoneticPr fontId="12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3"/>
  <sheetViews>
    <sheetView topLeftCell="A64" workbookViewId="0">
      <selection activeCell="F44" sqref="F44"/>
    </sheetView>
  </sheetViews>
  <sheetFormatPr defaultColWidth="9" defaultRowHeight="14.55" x14ac:dyDescent="0.25"/>
  <sheetData>
    <row r="1" spans="1:1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75" x14ac:dyDescent="0.25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2">
        <v>9.2799999999999994</v>
      </c>
      <c r="H4" s="2">
        <v>9.2899999999999991</v>
      </c>
      <c r="I4" s="2">
        <v>9.3000000000000007</v>
      </c>
      <c r="J4" s="7" t="s">
        <v>8</v>
      </c>
      <c r="K4" s="26" t="s">
        <v>9</v>
      </c>
    </row>
    <row r="5" spans="1:11" ht="15.75" x14ac:dyDescent="0.25">
      <c r="A5" s="23">
        <v>1</v>
      </c>
      <c r="B5" s="24" t="s">
        <v>10</v>
      </c>
      <c r="C5" s="33">
        <v>507</v>
      </c>
      <c r="D5" s="33">
        <v>38</v>
      </c>
      <c r="E5" s="33">
        <v>3</v>
      </c>
      <c r="F5" s="33">
        <v>35</v>
      </c>
      <c r="G5" s="20">
        <v>30</v>
      </c>
      <c r="H5" s="20">
        <v>35</v>
      </c>
      <c r="I5" s="29">
        <v>35</v>
      </c>
      <c r="J5" s="27">
        <f>(G5+H5+I5)/3</f>
        <v>33.333333333333336</v>
      </c>
      <c r="K5" s="9">
        <f>J5/F5</f>
        <v>0.95238095238095244</v>
      </c>
    </row>
    <row r="6" spans="1:11" ht="15.75" x14ac:dyDescent="0.25">
      <c r="A6" s="23">
        <v>2</v>
      </c>
      <c r="B6" s="24" t="s">
        <v>11</v>
      </c>
      <c r="C6" s="33">
        <v>508</v>
      </c>
      <c r="D6" s="33">
        <v>37</v>
      </c>
      <c r="E6" s="33">
        <v>1</v>
      </c>
      <c r="F6" s="33">
        <v>36</v>
      </c>
      <c r="G6" s="20">
        <v>36</v>
      </c>
      <c r="H6" s="20">
        <v>35</v>
      </c>
      <c r="I6" s="29">
        <v>36</v>
      </c>
      <c r="J6" s="27">
        <f t="shared" ref="J6:J14" si="0">(G6+H6+I6)/3</f>
        <v>35.666666666666664</v>
      </c>
      <c r="K6" s="9">
        <f t="shared" ref="K6:K14" si="1">J6/F6</f>
        <v>0.9907407407407407</v>
      </c>
    </row>
    <row r="7" spans="1:11" ht="15.75" x14ac:dyDescent="0.25">
      <c r="A7" s="23">
        <v>3</v>
      </c>
      <c r="B7" s="24" t="s">
        <v>12</v>
      </c>
      <c r="C7" s="33">
        <v>411</v>
      </c>
      <c r="D7" s="33">
        <v>41</v>
      </c>
      <c r="E7" s="33">
        <v>2</v>
      </c>
      <c r="F7" s="33">
        <v>39</v>
      </c>
      <c r="G7" s="20">
        <v>29</v>
      </c>
      <c r="H7" s="20">
        <v>24</v>
      </c>
      <c r="I7" s="29">
        <v>22</v>
      </c>
      <c r="J7" s="27">
        <f t="shared" si="0"/>
        <v>25</v>
      </c>
      <c r="K7" s="9">
        <f t="shared" si="1"/>
        <v>0.64102564102564108</v>
      </c>
    </row>
    <row r="8" spans="1:11" ht="15.75" x14ac:dyDescent="0.25">
      <c r="A8" s="23">
        <v>4</v>
      </c>
      <c r="B8" s="24" t="s">
        <v>13</v>
      </c>
      <c r="C8" s="33">
        <v>409</v>
      </c>
      <c r="D8" s="33">
        <v>35</v>
      </c>
      <c r="E8" s="33">
        <v>2</v>
      </c>
      <c r="F8" s="33">
        <v>33</v>
      </c>
      <c r="G8" s="20">
        <v>30</v>
      </c>
      <c r="H8" s="20">
        <v>33</v>
      </c>
      <c r="I8" s="29">
        <v>33</v>
      </c>
      <c r="J8" s="27">
        <f t="shared" si="0"/>
        <v>32</v>
      </c>
      <c r="K8" s="9">
        <f t="shared" si="1"/>
        <v>0.96969696969696972</v>
      </c>
    </row>
    <row r="9" spans="1:11" ht="15.75" x14ac:dyDescent="0.25">
      <c r="A9" s="23">
        <v>5</v>
      </c>
      <c r="B9" s="24" t="s">
        <v>14</v>
      </c>
      <c r="C9" s="33">
        <v>405</v>
      </c>
      <c r="D9" s="33">
        <v>19</v>
      </c>
      <c r="E9" s="33">
        <v>0</v>
      </c>
      <c r="F9" s="33">
        <v>19</v>
      </c>
      <c r="G9" s="20">
        <v>18</v>
      </c>
      <c r="H9" s="20">
        <v>19</v>
      </c>
      <c r="I9" s="29">
        <v>15</v>
      </c>
      <c r="J9" s="27">
        <f t="shared" si="0"/>
        <v>17.333333333333332</v>
      </c>
      <c r="K9" s="9">
        <f t="shared" si="1"/>
        <v>0.91228070175438591</v>
      </c>
    </row>
    <row r="10" spans="1:11" ht="15.75" x14ac:dyDescent="0.25">
      <c r="A10" s="23">
        <v>6</v>
      </c>
      <c r="B10" s="25" t="s">
        <v>15</v>
      </c>
      <c r="C10" s="4">
        <v>407</v>
      </c>
      <c r="D10" s="4">
        <v>34</v>
      </c>
      <c r="E10" s="4">
        <v>3</v>
      </c>
      <c r="F10" s="33">
        <v>31</v>
      </c>
      <c r="G10" s="20">
        <v>31</v>
      </c>
      <c r="H10" s="20">
        <v>26</v>
      </c>
      <c r="I10" s="29">
        <v>23</v>
      </c>
      <c r="J10" s="27">
        <f t="shared" si="0"/>
        <v>26.666666666666668</v>
      </c>
      <c r="K10" s="9">
        <f t="shared" si="1"/>
        <v>0.86021505376344087</v>
      </c>
    </row>
    <row r="11" spans="1:11" ht="15.75" x14ac:dyDescent="0.25">
      <c r="A11" s="23">
        <v>7</v>
      </c>
      <c r="B11" s="25" t="s">
        <v>16</v>
      </c>
      <c r="C11" s="4">
        <v>408</v>
      </c>
      <c r="D11" s="4">
        <v>17</v>
      </c>
      <c r="E11" s="4">
        <v>1</v>
      </c>
      <c r="F11" s="33">
        <v>16</v>
      </c>
      <c r="G11" s="20">
        <v>16</v>
      </c>
      <c r="H11" s="20">
        <v>16</v>
      </c>
      <c r="I11" s="29">
        <v>12</v>
      </c>
      <c r="J11" s="27">
        <f t="shared" si="0"/>
        <v>14.666666666666666</v>
      </c>
      <c r="K11" s="9">
        <f t="shared" si="1"/>
        <v>0.91666666666666663</v>
      </c>
    </row>
    <row r="12" spans="1:11" ht="15.75" x14ac:dyDescent="0.25">
      <c r="A12" s="23">
        <v>8</v>
      </c>
      <c r="B12" s="25" t="s">
        <v>17</v>
      </c>
      <c r="C12" s="4">
        <v>410</v>
      </c>
      <c r="D12" s="4">
        <v>40</v>
      </c>
      <c r="E12" s="4">
        <v>1</v>
      </c>
      <c r="F12" s="33">
        <v>39</v>
      </c>
      <c r="G12" s="20">
        <v>39</v>
      </c>
      <c r="H12" s="20">
        <v>39</v>
      </c>
      <c r="I12" s="29">
        <v>38</v>
      </c>
      <c r="J12" s="27">
        <f t="shared" si="0"/>
        <v>38.666666666666664</v>
      </c>
      <c r="K12" s="9">
        <f t="shared" si="1"/>
        <v>0.99145299145299137</v>
      </c>
    </row>
    <row r="13" spans="1:11" ht="15.75" x14ac:dyDescent="0.25">
      <c r="A13" s="23">
        <v>9</v>
      </c>
      <c r="B13" s="25" t="s">
        <v>18</v>
      </c>
      <c r="C13" s="4">
        <v>406</v>
      </c>
      <c r="D13" s="4">
        <v>31</v>
      </c>
      <c r="E13" s="4">
        <v>1</v>
      </c>
      <c r="F13" s="33">
        <v>30</v>
      </c>
      <c r="G13" s="20">
        <v>29</v>
      </c>
      <c r="H13" s="20">
        <v>27</v>
      </c>
      <c r="I13" s="29">
        <v>29</v>
      </c>
      <c r="J13" s="27">
        <f t="shared" si="0"/>
        <v>28.333333333333332</v>
      </c>
      <c r="K13" s="9">
        <f t="shared" si="1"/>
        <v>0.94444444444444442</v>
      </c>
    </row>
    <row r="14" spans="1:11" ht="15.75" x14ac:dyDescent="0.25">
      <c r="A14" s="23">
        <v>10</v>
      </c>
      <c r="B14" s="25" t="s">
        <v>19</v>
      </c>
      <c r="C14" s="4">
        <v>413</v>
      </c>
      <c r="D14" s="4">
        <v>29</v>
      </c>
      <c r="E14" s="4">
        <v>0</v>
      </c>
      <c r="F14" s="33">
        <v>29</v>
      </c>
      <c r="G14" s="20">
        <v>29</v>
      </c>
      <c r="H14" s="20">
        <v>29</v>
      </c>
      <c r="I14" s="29">
        <v>29</v>
      </c>
      <c r="J14" s="27">
        <f t="shared" si="0"/>
        <v>29</v>
      </c>
      <c r="K14" s="9">
        <f t="shared" si="1"/>
        <v>1</v>
      </c>
    </row>
    <row r="15" spans="1:11" ht="15.75" x14ac:dyDescent="0.25">
      <c r="A15" s="40" t="s">
        <v>20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1" ht="15.75" x14ac:dyDescent="0.25">
      <c r="A16" s="32" t="s">
        <v>2</v>
      </c>
      <c r="B16" s="32" t="s">
        <v>3</v>
      </c>
      <c r="C16" s="32" t="s">
        <v>4</v>
      </c>
      <c r="D16" s="32" t="s">
        <v>5</v>
      </c>
      <c r="E16" s="32" t="s">
        <v>6</v>
      </c>
      <c r="F16" s="32" t="s">
        <v>7</v>
      </c>
      <c r="G16" s="2">
        <v>9.2799999999999994</v>
      </c>
      <c r="H16" s="2">
        <v>9.2899999999999991</v>
      </c>
      <c r="I16" s="2">
        <v>9.3000000000000007</v>
      </c>
      <c r="J16" s="7" t="s">
        <v>8</v>
      </c>
      <c r="K16" s="7" t="s">
        <v>9</v>
      </c>
    </row>
    <row r="17" spans="1:11" ht="17.55" x14ac:dyDescent="0.25">
      <c r="A17" s="3">
        <f t="shared" ref="A17:A30" si="2">ROW()-4</f>
        <v>13</v>
      </c>
      <c r="B17" s="16" t="s">
        <v>21</v>
      </c>
      <c r="C17" s="4">
        <v>1106</v>
      </c>
      <c r="D17" s="34">
        <v>33</v>
      </c>
      <c r="E17" s="34">
        <v>3</v>
      </c>
      <c r="F17" s="34">
        <v>30</v>
      </c>
      <c r="G17" s="20">
        <v>30</v>
      </c>
      <c r="H17" s="21">
        <v>28</v>
      </c>
      <c r="I17" s="30">
        <v>25</v>
      </c>
      <c r="J17" s="22">
        <f>(I17+H17+G17)/3</f>
        <v>27.666666666666668</v>
      </c>
      <c r="K17" s="9">
        <f>J17/F17</f>
        <v>0.92222222222222228</v>
      </c>
    </row>
    <row r="18" spans="1:11" ht="17.55" x14ac:dyDescent="0.25">
      <c r="A18" s="3">
        <f t="shared" si="2"/>
        <v>14</v>
      </c>
      <c r="B18" s="16" t="s">
        <v>22</v>
      </c>
      <c r="C18" s="4">
        <v>1107</v>
      </c>
      <c r="D18" s="34">
        <v>33</v>
      </c>
      <c r="E18" s="34">
        <v>8</v>
      </c>
      <c r="F18" s="34">
        <v>25</v>
      </c>
      <c r="G18" s="20">
        <v>14</v>
      </c>
      <c r="H18" s="21">
        <v>11</v>
      </c>
      <c r="I18" s="30">
        <v>25</v>
      </c>
      <c r="J18" s="22">
        <f t="shared" ref="J18:J30" si="3">(I18+H18+G18)/3</f>
        <v>16.666666666666668</v>
      </c>
      <c r="K18" s="9">
        <f t="shared" ref="K18:K30" si="4">J18/F18</f>
        <v>0.66666666666666674</v>
      </c>
    </row>
    <row r="19" spans="1:11" ht="17.55" x14ac:dyDescent="0.25">
      <c r="A19" s="3">
        <f t="shared" si="2"/>
        <v>15</v>
      </c>
      <c r="B19" s="16" t="s">
        <v>23</v>
      </c>
      <c r="C19" s="4">
        <v>1103</v>
      </c>
      <c r="D19" s="34">
        <v>40</v>
      </c>
      <c r="E19" s="34">
        <v>6</v>
      </c>
      <c r="F19" s="34">
        <v>34</v>
      </c>
      <c r="G19" s="20">
        <v>34</v>
      </c>
      <c r="H19" s="21">
        <v>32</v>
      </c>
      <c r="I19" s="30">
        <v>34</v>
      </c>
      <c r="J19" s="22">
        <f t="shared" si="3"/>
        <v>33.333333333333336</v>
      </c>
      <c r="K19" s="9">
        <f t="shared" si="4"/>
        <v>0.98039215686274517</v>
      </c>
    </row>
    <row r="20" spans="1:11" ht="17.55" x14ac:dyDescent="0.25">
      <c r="A20" s="3">
        <f t="shared" si="2"/>
        <v>16</v>
      </c>
      <c r="B20" s="16" t="s">
        <v>24</v>
      </c>
      <c r="C20" s="4">
        <v>1104</v>
      </c>
      <c r="D20" s="34">
        <v>37</v>
      </c>
      <c r="E20" s="34">
        <v>5</v>
      </c>
      <c r="F20" s="34">
        <v>32</v>
      </c>
      <c r="G20" s="20">
        <v>18</v>
      </c>
      <c r="H20" s="21">
        <v>25</v>
      </c>
      <c r="I20" s="30">
        <v>25</v>
      </c>
      <c r="J20" s="22">
        <f t="shared" si="3"/>
        <v>22.666666666666668</v>
      </c>
      <c r="K20" s="9">
        <f t="shared" si="4"/>
        <v>0.70833333333333337</v>
      </c>
    </row>
    <row r="21" spans="1:11" ht="17.55" x14ac:dyDescent="0.25">
      <c r="A21" s="3">
        <f t="shared" si="2"/>
        <v>17</v>
      </c>
      <c r="B21" s="16" t="s">
        <v>25</v>
      </c>
      <c r="C21" s="4">
        <v>1105</v>
      </c>
      <c r="D21" s="34">
        <v>38</v>
      </c>
      <c r="E21" s="34">
        <v>6</v>
      </c>
      <c r="F21" s="34">
        <v>32</v>
      </c>
      <c r="G21" s="20">
        <v>26</v>
      </c>
      <c r="H21" s="21">
        <v>32</v>
      </c>
      <c r="I21" s="30">
        <v>15</v>
      </c>
      <c r="J21" s="22">
        <f t="shared" si="3"/>
        <v>24.333333333333332</v>
      </c>
      <c r="K21" s="9">
        <f t="shared" si="4"/>
        <v>0.76041666666666663</v>
      </c>
    </row>
    <row r="22" spans="1:11" ht="17.55" x14ac:dyDescent="0.25">
      <c r="A22" s="3">
        <f t="shared" si="2"/>
        <v>18</v>
      </c>
      <c r="B22" s="16" t="s">
        <v>26</v>
      </c>
      <c r="C22" s="4">
        <v>809</v>
      </c>
      <c r="D22" s="34">
        <v>24</v>
      </c>
      <c r="E22" s="34">
        <v>0</v>
      </c>
      <c r="F22" s="34">
        <v>24</v>
      </c>
      <c r="G22" s="20">
        <v>23</v>
      </c>
      <c r="H22" s="21">
        <v>24</v>
      </c>
      <c r="I22" s="30">
        <v>24</v>
      </c>
      <c r="J22" s="22">
        <f t="shared" si="3"/>
        <v>23.666666666666668</v>
      </c>
      <c r="K22" s="9">
        <f t="shared" si="4"/>
        <v>0.98611111111111116</v>
      </c>
    </row>
    <row r="23" spans="1:11" ht="17.55" x14ac:dyDescent="0.25">
      <c r="A23" s="3">
        <f t="shared" si="2"/>
        <v>19</v>
      </c>
      <c r="B23" s="16" t="s">
        <v>27</v>
      </c>
      <c r="C23" s="4">
        <v>810</v>
      </c>
      <c r="D23" s="34">
        <v>24</v>
      </c>
      <c r="E23" s="34">
        <v>0</v>
      </c>
      <c r="F23" s="34">
        <v>24</v>
      </c>
      <c r="G23" s="20">
        <v>24</v>
      </c>
      <c r="H23" s="21">
        <v>22</v>
      </c>
      <c r="I23" s="30">
        <v>21</v>
      </c>
      <c r="J23" s="22">
        <f t="shared" si="3"/>
        <v>22.333333333333332</v>
      </c>
      <c r="K23" s="9">
        <f t="shared" si="4"/>
        <v>0.93055555555555547</v>
      </c>
    </row>
    <row r="24" spans="1:11" ht="17.55" x14ac:dyDescent="0.25">
      <c r="A24" s="3">
        <f t="shared" si="2"/>
        <v>20</v>
      </c>
      <c r="B24" s="16" t="s">
        <v>28</v>
      </c>
      <c r="C24" s="4">
        <v>1109</v>
      </c>
      <c r="D24" s="34">
        <v>26</v>
      </c>
      <c r="E24" s="34">
        <v>5</v>
      </c>
      <c r="F24" s="34">
        <v>21</v>
      </c>
      <c r="G24" s="20">
        <v>20</v>
      </c>
      <c r="H24" s="21">
        <v>20</v>
      </c>
      <c r="I24" s="30">
        <v>21</v>
      </c>
      <c r="J24" s="22">
        <f t="shared" si="3"/>
        <v>20.333333333333332</v>
      </c>
      <c r="K24" s="9">
        <f t="shared" si="4"/>
        <v>0.96825396825396814</v>
      </c>
    </row>
    <row r="25" spans="1:11" ht="17.55" x14ac:dyDescent="0.25">
      <c r="A25" s="3">
        <f t="shared" si="2"/>
        <v>21</v>
      </c>
      <c r="B25" s="16" t="s">
        <v>29</v>
      </c>
      <c r="C25" s="4">
        <v>811</v>
      </c>
      <c r="D25" s="34">
        <v>21</v>
      </c>
      <c r="E25" s="34">
        <v>1</v>
      </c>
      <c r="F25" s="34">
        <v>20</v>
      </c>
      <c r="G25" s="20">
        <v>20</v>
      </c>
      <c r="H25" s="21">
        <v>19</v>
      </c>
      <c r="I25" s="30">
        <v>19</v>
      </c>
      <c r="J25" s="22">
        <f t="shared" si="3"/>
        <v>19.333333333333332</v>
      </c>
      <c r="K25" s="9">
        <f t="shared" si="4"/>
        <v>0.96666666666666656</v>
      </c>
    </row>
    <row r="26" spans="1:11" ht="17.55" x14ac:dyDescent="0.25">
      <c r="A26" s="3">
        <f t="shared" si="2"/>
        <v>22</v>
      </c>
      <c r="B26" s="16" t="s">
        <v>30</v>
      </c>
      <c r="C26" s="4">
        <v>1108</v>
      </c>
      <c r="D26" s="34">
        <v>34</v>
      </c>
      <c r="E26" s="34">
        <v>1</v>
      </c>
      <c r="F26" s="34">
        <v>33</v>
      </c>
      <c r="G26" s="20">
        <v>32</v>
      </c>
      <c r="H26" s="21">
        <v>27</v>
      </c>
      <c r="I26" s="30">
        <v>27</v>
      </c>
      <c r="J26" s="22">
        <f t="shared" si="3"/>
        <v>28.666666666666668</v>
      </c>
      <c r="K26" s="9">
        <f t="shared" si="4"/>
        <v>0.86868686868686873</v>
      </c>
    </row>
    <row r="27" spans="1:11" ht="17.55" x14ac:dyDescent="0.25">
      <c r="A27" s="3">
        <f t="shared" si="2"/>
        <v>23</v>
      </c>
      <c r="B27" s="16" t="s">
        <v>31</v>
      </c>
      <c r="C27" s="4">
        <v>1110</v>
      </c>
      <c r="D27" s="34">
        <v>31</v>
      </c>
      <c r="E27" s="34">
        <v>0</v>
      </c>
      <c r="F27" s="34">
        <v>31</v>
      </c>
      <c r="G27" s="20">
        <v>31</v>
      </c>
      <c r="H27" s="21">
        <v>29</v>
      </c>
      <c r="I27" s="30">
        <v>27</v>
      </c>
      <c r="J27" s="22">
        <f t="shared" si="3"/>
        <v>29</v>
      </c>
      <c r="K27" s="9">
        <f t="shared" si="4"/>
        <v>0.93548387096774188</v>
      </c>
    </row>
    <row r="28" spans="1:11" ht="17.55" x14ac:dyDescent="0.25">
      <c r="A28" s="3">
        <f t="shared" si="2"/>
        <v>24</v>
      </c>
      <c r="B28" s="16" t="s">
        <v>32</v>
      </c>
      <c r="C28" s="4">
        <v>1111</v>
      </c>
      <c r="D28" s="34">
        <v>31</v>
      </c>
      <c r="E28" s="34">
        <v>0</v>
      </c>
      <c r="F28" s="34">
        <v>31</v>
      </c>
      <c r="G28" s="20">
        <v>19</v>
      </c>
      <c r="H28" s="21">
        <v>30</v>
      </c>
      <c r="I28" s="30">
        <v>31</v>
      </c>
      <c r="J28" s="22">
        <f t="shared" si="3"/>
        <v>26.666666666666668</v>
      </c>
      <c r="K28" s="9">
        <f t="shared" si="4"/>
        <v>0.86021505376344087</v>
      </c>
    </row>
    <row r="29" spans="1:11" ht="17.55" x14ac:dyDescent="0.25">
      <c r="A29" s="3">
        <f t="shared" si="2"/>
        <v>25</v>
      </c>
      <c r="B29" s="16" t="s">
        <v>33</v>
      </c>
      <c r="C29" s="4">
        <v>904</v>
      </c>
      <c r="D29" s="34">
        <v>28</v>
      </c>
      <c r="E29" s="34">
        <v>1</v>
      </c>
      <c r="F29" s="34">
        <v>27</v>
      </c>
      <c r="G29" s="20">
        <v>25</v>
      </c>
      <c r="H29" s="21">
        <v>27</v>
      </c>
      <c r="I29" s="30">
        <v>27</v>
      </c>
      <c r="J29" s="22">
        <f t="shared" si="3"/>
        <v>26.333333333333332</v>
      </c>
      <c r="K29" s="9">
        <f t="shared" si="4"/>
        <v>0.97530864197530864</v>
      </c>
    </row>
    <row r="30" spans="1:11" ht="17.55" x14ac:dyDescent="0.25">
      <c r="A30" s="3">
        <f t="shared" si="2"/>
        <v>26</v>
      </c>
      <c r="B30" s="16" t="s">
        <v>34</v>
      </c>
      <c r="C30" s="4">
        <v>812</v>
      </c>
      <c r="D30" s="34">
        <v>18</v>
      </c>
      <c r="E30" s="34">
        <v>2</v>
      </c>
      <c r="F30" s="34">
        <v>16</v>
      </c>
      <c r="G30" s="20">
        <v>16</v>
      </c>
      <c r="H30" s="21">
        <v>15</v>
      </c>
      <c r="I30" s="30">
        <v>15</v>
      </c>
      <c r="J30" s="22">
        <f t="shared" si="3"/>
        <v>15.333333333333334</v>
      </c>
      <c r="K30" s="9">
        <f t="shared" si="4"/>
        <v>0.95833333333333337</v>
      </c>
    </row>
    <row r="31" spans="1:11" ht="15.75" x14ac:dyDescent="0.25">
      <c r="A31" s="38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.75" x14ac:dyDescent="0.25">
      <c r="A32" s="32" t="s">
        <v>2</v>
      </c>
      <c r="B32" s="32" t="s">
        <v>3</v>
      </c>
      <c r="C32" s="32" t="s">
        <v>4</v>
      </c>
      <c r="D32" s="32" t="s">
        <v>5</v>
      </c>
      <c r="E32" s="32" t="s">
        <v>6</v>
      </c>
      <c r="F32" s="32" t="s">
        <v>7</v>
      </c>
      <c r="G32" s="2">
        <v>9.2799999999999994</v>
      </c>
      <c r="H32" s="2">
        <v>9.2899999999999991</v>
      </c>
      <c r="I32" s="2">
        <v>9.3000000000000007</v>
      </c>
      <c r="J32" s="6" t="s">
        <v>8</v>
      </c>
      <c r="K32" s="6" t="s">
        <v>9</v>
      </c>
    </row>
    <row r="33" spans="1:11" ht="17.55" x14ac:dyDescent="0.25">
      <c r="A33" s="3">
        <f t="shared" ref="A33:A45" si="5">ROW()-4</f>
        <v>29</v>
      </c>
      <c r="B33" s="16" t="s">
        <v>36</v>
      </c>
      <c r="C33" s="5">
        <v>506</v>
      </c>
      <c r="D33" s="5">
        <v>33</v>
      </c>
      <c r="E33" s="5">
        <v>2</v>
      </c>
      <c r="F33" s="5">
        <v>31</v>
      </c>
      <c r="G33" s="20">
        <v>31</v>
      </c>
      <c r="H33" s="20">
        <v>30</v>
      </c>
      <c r="I33" s="31">
        <v>29</v>
      </c>
      <c r="J33" s="12">
        <f>(I33+H33+G33)/3</f>
        <v>30</v>
      </c>
      <c r="K33" s="13">
        <f>J33/F33</f>
        <v>0.967741935483871</v>
      </c>
    </row>
    <row r="34" spans="1:11" ht="17.55" x14ac:dyDescent="0.25">
      <c r="A34" s="3">
        <f t="shared" si="5"/>
        <v>30</v>
      </c>
      <c r="B34" s="16" t="s">
        <v>37</v>
      </c>
      <c r="C34" s="5">
        <v>507</v>
      </c>
      <c r="D34" s="5">
        <v>33</v>
      </c>
      <c r="E34" s="5">
        <v>2</v>
      </c>
      <c r="F34" s="5">
        <v>31</v>
      </c>
      <c r="G34" s="20">
        <v>19</v>
      </c>
      <c r="H34" s="20">
        <v>28</v>
      </c>
      <c r="I34" s="31">
        <v>20</v>
      </c>
      <c r="J34" s="12">
        <f t="shared" ref="J34:J45" si="6">(I34+H34+G34)/3</f>
        <v>22.333333333333332</v>
      </c>
      <c r="K34" s="13">
        <f t="shared" ref="K34:K45" si="7">J34/F34</f>
        <v>0.72043010752688164</v>
      </c>
    </row>
    <row r="35" spans="1:11" ht="17.55" x14ac:dyDescent="0.25">
      <c r="A35" s="3">
        <f t="shared" si="5"/>
        <v>31</v>
      </c>
      <c r="B35" s="16" t="s">
        <v>38</v>
      </c>
      <c r="C35" s="5">
        <v>410</v>
      </c>
      <c r="D35" s="5">
        <v>39</v>
      </c>
      <c r="E35" s="5">
        <v>9</v>
      </c>
      <c r="F35" s="5">
        <v>30</v>
      </c>
      <c r="G35" s="20">
        <v>30</v>
      </c>
      <c r="H35" s="20">
        <v>30</v>
      </c>
      <c r="I35" s="31">
        <v>30</v>
      </c>
      <c r="J35" s="12">
        <f t="shared" si="6"/>
        <v>30</v>
      </c>
      <c r="K35" s="13">
        <f t="shared" si="7"/>
        <v>1</v>
      </c>
    </row>
    <row r="36" spans="1:11" ht="17.55" x14ac:dyDescent="0.25">
      <c r="A36" s="3">
        <f t="shared" si="5"/>
        <v>32</v>
      </c>
      <c r="B36" s="16" t="s">
        <v>39</v>
      </c>
      <c r="C36" s="5">
        <v>411</v>
      </c>
      <c r="D36" s="5">
        <v>39</v>
      </c>
      <c r="E36" s="5">
        <v>6</v>
      </c>
      <c r="F36" s="5">
        <v>33</v>
      </c>
      <c r="G36" s="20">
        <v>30</v>
      </c>
      <c r="H36" s="20">
        <v>30</v>
      </c>
      <c r="I36" s="31">
        <v>27</v>
      </c>
      <c r="J36" s="12">
        <f t="shared" si="6"/>
        <v>29</v>
      </c>
      <c r="K36" s="13">
        <f t="shared" si="7"/>
        <v>0.87878787878787878</v>
      </c>
    </row>
    <row r="37" spans="1:11" ht="17.55" x14ac:dyDescent="0.25">
      <c r="A37" s="3">
        <f t="shared" si="5"/>
        <v>33</v>
      </c>
      <c r="B37" s="16" t="s">
        <v>40</v>
      </c>
      <c r="C37" s="5"/>
      <c r="D37" s="5"/>
      <c r="E37" s="5"/>
      <c r="F37" s="5"/>
      <c r="G37" s="20"/>
      <c r="H37" s="20"/>
      <c r="I37" s="31"/>
      <c r="J37" s="12"/>
      <c r="K37" s="13"/>
    </row>
    <row r="38" spans="1:11" ht="17.55" x14ac:dyDescent="0.25">
      <c r="A38" s="3">
        <f t="shared" si="5"/>
        <v>34</v>
      </c>
      <c r="B38" s="16" t="s">
        <v>41</v>
      </c>
      <c r="C38" s="5">
        <v>404</v>
      </c>
      <c r="D38" s="5">
        <v>36</v>
      </c>
      <c r="E38" s="5">
        <v>0</v>
      </c>
      <c r="F38" s="5">
        <v>36</v>
      </c>
      <c r="G38" s="20">
        <v>34</v>
      </c>
      <c r="H38" s="20">
        <v>34</v>
      </c>
      <c r="I38" s="31">
        <v>35</v>
      </c>
      <c r="J38" s="12">
        <f t="shared" si="6"/>
        <v>34.333333333333336</v>
      </c>
      <c r="K38" s="13">
        <f t="shared" si="7"/>
        <v>0.95370370370370372</v>
      </c>
    </row>
    <row r="39" spans="1:11" ht="17.55" x14ac:dyDescent="0.25">
      <c r="A39" s="3">
        <f t="shared" si="5"/>
        <v>35</v>
      </c>
      <c r="B39" s="16" t="s">
        <v>42</v>
      </c>
      <c r="C39" s="5">
        <v>405</v>
      </c>
      <c r="D39" s="5">
        <v>36</v>
      </c>
      <c r="E39" s="5">
        <v>3</v>
      </c>
      <c r="F39" s="5">
        <v>33</v>
      </c>
      <c r="G39" s="20">
        <v>30</v>
      </c>
      <c r="H39" s="20">
        <v>30</v>
      </c>
      <c r="I39" s="31">
        <v>25</v>
      </c>
      <c r="J39" s="12">
        <f t="shared" si="6"/>
        <v>28.333333333333332</v>
      </c>
      <c r="K39" s="13">
        <f t="shared" si="7"/>
        <v>0.85858585858585856</v>
      </c>
    </row>
    <row r="40" spans="1:11" ht="17.55" x14ac:dyDescent="0.25">
      <c r="A40" s="3">
        <f t="shared" si="5"/>
        <v>36</v>
      </c>
      <c r="B40" s="16" t="s">
        <v>43</v>
      </c>
      <c r="C40" s="5">
        <v>406</v>
      </c>
      <c r="D40" s="5">
        <v>34</v>
      </c>
      <c r="E40" s="5">
        <v>1</v>
      </c>
      <c r="F40" s="5">
        <v>33</v>
      </c>
      <c r="G40" s="20">
        <v>31</v>
      </c>
      <c r="H40" s="20">
        <v>31</v>
      </c>
      <c r="I40" s="31">
        <v>32</v>
      </c>
      <c r="J40" s="12">
        <f t="shared" si="6"/>
        <v>31.333333333333332</v>
      </c>
      <c r="K40" s="13">
        <f t="shared" si="7"/>
        <v>0.9494949494949495</v>
      </c>
    </row>
    <row r="41" spans="1:11" ht="17.55" x14ac:dyDescent="0.25">
      <c r="A41" s="3">
        <f t="shared" si="5"/>
        <v>37</v>
      </c>
      <c r="B41" s="16" t="s">
        <v>44</v>
      </c>
      <c r="C41" s="5">
        <v>408</v>
      </c>
      <c r="D41" s="5">
        <v>38</v>
      </c>
      <c r="E41" s="5">
        <v>0</v>
      </c>
      <c r="F41" s="5">
        <v>38</v>
      </c>
      <c r="G41" s="20">
        <v>37</v>
      </c>
      <c r="H41" s="20">
        <v>36</v>
      </c>
      <c r="I41" s="31">
        <v>33</v>
      </c>
      <c r="J41" s="12">
        <f t="shared" si="6"/>
        <v>35.333333333333336</v>
      </c>
      <c r="K41" s="13">
        <f t="shared" si="7"/>
        <v>0.92982456140350889</v>
      </c>
    </row>
    <row r="42" spans="1:11" ht="17.55" x14ac:dyDescent="0.25">
      <c r="A42" s="3">
        <f t="shared" si="5"/>
        <v>38</v>
      </c>
      <c r="B42" s="16" t="s">
        <v>45</v>
      </c>
      <c r="C42" s="5">
        <v>502</v>
      </c>
      <c r="D42" s="5">
        <v>27</v>
      </c>
      <c r="E42" s="5">
        <v>1</v>
      </c>
      <c r="F42" s="5">
        <v>26</v>
      </c>
      <c r="G42" s="20">
        <v>22</v>
      </c>
      <c r="H42" s="20">
        <v>32</v>
      </c>
      <c r="I42" s="31">
        <v>16</v>
      </c>
      <c r="J42" s="12">
        <f t="shared" si="6"/>
        <v>23.333333333333332</v>
      </c>
      <c r="K42" s="13">
        <f t="shared" si="7"/>
        <v>0.89743589743589736</v>
      </c>
    </row>
    <row r="43" spans="1:11" ht="17.55" x14ac:dyDescent="0.25">
      <c r="A43" s="3">
        <f t="shared" si="5"/>
        <v>39</v>
      </c>
      <c r="B43" s="16" t="s">
        <v>46</v>
      </c>
      <c r="C43" s="5">
        <v>503</v>
      </c>
      <c r="D43" s="5">
        <v>21</v>
      </c>
      <c r="E43" s="5">
        <v>3</v>
      </c>
      <c r="F43" s="5">
        <v>18</v>
      </c>
      <c r="G43" s="20">
        <v>18</v>
      </c>
      <c r="H43" s="20">
        <v>13</v>
      </c>
      <c r="I43" s="31">
        <v>18</v>
      </c>
      <c r="J43" s="12">
        <f t="shared" si="6"/>
        <v>16.333333333333332</v>
      </c>
      <c r="K43" s="13">
        <f t="shared" si="7"/>
        <v>0.90740740740740733</v>
      </c>
    </row>
    <row r="44" spans="1:11" ht="17.55" x14ac:dyDescent="0.25">
      <c r="A44" s="3">
        <f t="shared" si="5"/>
        <v>40</v>
      </c>
      <c r="B44" s="16" t="s">
        <v>47</v>
      </c>
      <c r="C44" s="5">
        <v>504</v>
      </c>
      <c r="D44" s="5">
        <v>29</v>
      </c>
      <c r="E44" s="5">
        <v>0</v>
      </c>
      <c r="F44" s="5">
        <v>29</v>
      </c>
      <c r="G44" s="20">
        <v>29</v>
      </c>
      <c r="H44" s="20">
        <v>29</v>
      </c>
      <c r="I44" s="31">
        <v>28</v>
      </c>
      <c r="J44" s="12">
        <f t="shared" si="6"/>
        <v>28.666666666666668</v>
      </c>
      <c r="K44" s="13">
        <f t="shared" si="7"/>
        <v>0.9885057471264368</v>
      </c>
    </row>
    <row r="45" spans="1:11" ht="17.55" x14ac:dyDescent="0.25">
      <c r="A45" s="3">
        <f t="shared" si="5"/>
        <v>41</v>
      </c>
      <c r="B45" s="16" t="s">
        <v>48</v>
      </c>
      <c r="C45" s="5">
        <v>505</v>
      </c>
      <c r="D45" s="5">
        <v>16</v>
      </c>
      <c r="E45" s="5">
        <v>1</v>
      </c>
      <c r="F45" s="5">
        <v>15</v>
      </c>
      <c r="G45" s="20">
        <v>15</v>
      </c>
      <c r="H45" s="20">
        <v>15</v>
      </c>
      <c r="I45" s="31">
        <v>15</v>
      </c>
      <c r="J45" s="12">
        <f t="shared" si="6"/>
        <v>15</v>
      </c>
      <c r="K45" s="13">
        <f t="shared" si="7"/>
        <v>1</v>
      </c>
    </row>
    <row r="46" spans="1:11" ht="15.75" x14ac:dyDescent="0.25">
      <c r="A46" s="40" t="s">
        <v>49</v>
      </c>
      <c r="B46" s="41"/>
      <c r="C46" s="41"/>
      <c r="D46" s="41"/>
      <c r="E46" s="41"/>
      <c r="F46" s="41"/>
      <c r="G46" s="41"/>
      <c r="H46" s="41"/>
      <c r="I46" s="41"/>
      <c r="J46" s="41"/>
      <c r="K46" s="42"/>
    </row>
    <row r="47" spans="1:11" ht="15.75" x14ac:dyDescent="0.25">
      <c r="A47" s="32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2" t="s">
        <v>7</v>
      </c>
      <c r="G47" s="2">
        <v>9.2799999999999994</v>
      </c>
      <c r="H47" s="2">
        <v>9.2899999999999991</v>
      </c>
      <c r="I47" s="2">
        <v>9.3000000000000007</v>
      </c>
      <c r="J47" s="7" t="s">
        <v>8</v>
      </c>
      <c r="K47" s="7" t="s">
        <v>9</v>
      </c>
    </row>
    <row r="48" spans="1:11" ht="17.55" x14ac:dyDescent="0.25">
      <c r="A48" s="3">
        <f t="shared" ref="A48:A58" si="8">ROW()-4</f>
        <v>44</v>
      </c>
      <c r="B48" s="16" t="s">
        <v>50</v>
      </c>
      <c r="C48" s="4">
        <v>504</v>
      </c>
      <c r="D48" s="34">
        <v>34</v>
      </c>
      <c r="E48" s="34">
        <v>3</v>
      </c>
      <c r="F48" s="34">
        <v>31</v>
      </c>
      <c r="G48" s="34">
        <v>31</v>
      </c>
      <c r="H48" s="6">
        <v>31</v>
      </c>
      <c r="I48" s="29">
        <v>29</v>
      </c>
      <c r="J48" s="17">
        <f>(I48+H48+G48)/3</f>
        <v>30.333333333333332</v>
      </c>
      <c r="K48" s="18">
        <f>J48/F48</f>
        <v>0.97849462365591389</v>
      </c>
    </row>
    <row r="49" spans="1:11" ht="17.55" x14ac:dyDescent="0.25">
      <c r="A49" s="3">
        <f t="shared" si="8"/>
        <v>45</v>
      </c>
      <c r="B49" s="16" t="s">
        <v>51</v>
      </c>
      <c r="C49" s="4">
        <v>502</v>
      </c>
      <c r="D49" s="34">
        <v>34</v>
      </c>
      <c r="E49" s="34">
        <v>5</v>
      </c>
      <c r="F49" s="34">
        <v>29</v>
      </c>
      <c r="G49" s="34">
        <v>29</v>
      </c>
      <c r="H49" s="6">
        <v>23</v>
      </c>
      <c r="I49" s="29">
        <v>22</v>
      </c>
      <c r="J49" s="17">
        <f t="shared" ref="J49:J58" si="9">(I49+H49+G49)/3</f>
        <v>24.666666666666668</v>
      </c>
      <c r="K49" s="18">
        <f t="shared" ref="K49:K58" si="10">J49/F49</f>
        <v>0.85057471264367823</v>
      </c>
    </row>
    <row r="50" spans="1:11" ht="17.55" x14ac:dyDescent="0.25">
      <c r="A50" s="3">
        <f t="shared" si="8"/>
        <v>46</v>
      </c>
      <c r="B50" s="16" t="s">
        <v>52</v>
      </c>
      <c r="C50" s="4">
        <v>503</v>
      </c>
      <c r="D50" s="35">
        <v>39</v>
      </c>
      <c r="E50" s="35">
        <v>2</v>
      </c>
      <c r="F50" s="34">
        <v>37</v>
      </c>
      <c r="G50" s="34">
        <v>37</v>
      </c>
      <c r="H50" s="6">
        <v>37</v>
      </c>
      <c r="I50" s="29">
        <v>32</v>
      </c>
      <c r="J50" s="17">
        <f t="shared" si="9"/>
        <v>35.333333333333336</v>
      </c>
      <c r="K50" s="18">
        <f t="shared" si="10"/>
        <v>0.95495495495495497</v>
      </c>
    </row>
    <row r="51" spans="1:11" ht="17.55" x14ac:dyDescent="0.25">
      <c r="A51" s="3">
        <f t="shared" si="8"/>
        <v>47</v>
      </c>
      <c r="B51" s="16" t="s">
        <v>53</v>
      </c>
      <c r="C51" s="4">
        <v>507</v>
      </c>
      <c r="D51" s="35">
        <v>39</v>
      </c>
      <c r="E51" s="35">
        <v>3</v>
      </c>
      <c r="F51" s="34">
        <v>36</v>
      </c>
      <c r="G51" s="34">
        <v>36</v>
      </c>
      <c r="H51" s="6">
        <v>35</v>
      </c>
      <c r="I51" s="29">
        <v>25</v>
      </c>
      <c r="J51" s="17">
        <f t="shared" si="9"/>
        <v>32</v>
      </c>
      <c r="K51" s="18">
        <f t="shared" si="10"/>
        <v>0.88888888888888884</v>
      </c>
    </row>
    <row r="52" spans="1:11" ht="17.55" x14ac:dyDescent="0.25">
      <c r="A52" s="3">
        <f t="shared" si="8"/>
        <v>48</v>
      </c>
      <c r="B52" s="16" t="s">
        <v>54</v>
      </c>
      <c r="C52" s="4">
        <v>526</v>
      </c>
      <c r="D52" s="35">
        <v>18</v>
      </c>
      <c r="E52" s="35">
        <v>1</v>
      </c>
      <c r="F52" s="34">
        <v>17</v>
      </c>
      <c r="G52" s="34">
        <v>17</v>
      </c>
      <c r="H52" s="6">
        <v>15</v>
      </c>
      <c r="I52" s="29">
        <v>11</v>
      </c>
      <c r="J52" s="17">
        <f t="shared" si="9"/>
        <v>14.333333333333334</v>
      </c>
      <c r="K52" s="18">
        <f t="shared" si="10"/>
        <v>0.84313725490196079</v>
      </c>
    </row>
    <row r="53" spans="1:11" ht="17.55" x14ac:dyDescent="0.25">
      <c r="A53" s="3">
        <f t="shared" si="8"/>
        <v>49</v>
      </c>
      <c r="B53" s="16" t="s">
        <v>55</v>
      </c>
      <c r="C53" s="4">
        <v>524</v>
      </c>
      <c r="D53" s="35">
        <v>33</v>
      </c>
      <c r="E53" s="35">
        <v>0</v>
      </c>
      <c r="F53" s="34">
        <v>33</v>
      </c>
      <c r="G53" s="34">
        <v>33</v>
      </c>
      <c r="H53" s="28" t="s">
        <v>84</v>
      </c>
      <c r="I53" s="29">
        <v>24</v>
      </c>
      <c r="J53" s="17">
        <f t="shared" si="9"/>
        <v>28.333333333333332</v>
      </c>
      <c r="K53" s="18">
        <f t="shared" si="10"/>
        <v>0.85858585858585856</v>
      </c>
    </row>
    <row r="54" spans="1:11" ht="17.55" x14ac:dyDescent="0.25">
      <c r="A54" s="3">
        <f t="shared" si="8"/>
        <v>50</v>
      </c>
      <c r="B54" s="16" t="s">
        <v>56</v>
      </c>
      <c r="C54" s="4">
        <v>527</v>
      </c>
      <c r="D54" s="35">
        <v>32</v>
      </c>
      <c r="E54" s="35">
        <v>0</v>
      </c>
      <c r="F54" s="34">
        <v>32</v>
      </c>
      <c r="G54" s="34">
        <v>32</v>
      </c>
      <c r="H54" s="6">
        <v>25</v>
      </c>
      <c r="I54" s="29">
        <v>26</v>
      </c>
      <c r="J54" s="17">
        <f t="shared" si="9"/>
        <v>27.666666666666668</v>
      </c>
      <c r="K54" s="18">
        <f t="shared" si="10"/>
        <v>0.86458333333333337</v>
      </c>
    </row>
    <row r="55" spans="1:11" ht="17.55" x14ac:dyDescent="0.25">
      <c r="A55" s="3">
        <f t="shared" si="8"/>
        <v>51</v>
      </c>
      <c r="B55" s="16" t="s">
        <v>57</v>
      </c>
      <c r="C55" s="4">
        <v>505</v>
      </c>
      <c r="D55" s="35">
        <v>35</v>
      </c>
      <c r="E55" s="35">
        <v>2</v>
      </c>
      <c r="F55" s="34">
        <v>33</v>
      </c>
      <c r="G55" s="34">
        <v>33</v>
      </c>
      <c r="H55" s="6">
        <v>18</v>
      </c>
      <c r="I55" s="29">
        <v>25</v>
      </c>
      <c r="J55" s="17">
        <f t="shared" si="9"/>
        <v>25.333333333333332</v>
      </c>
      <c r="K55" s="18">
        <f t="shared" si="10"/>
        <v>0.76767676767676762</v>
      </c>
    </row>
    <row r="56" spans="1:11" ht="17.55" x14ac:dyDescent="0.25">
      <c r="A56" s="3">
        <f t="shared" si="8"/>
        <v>52</v>
      </c>
      <c r="B56" s="16" t="s">
        <v>58</v>
      </c>
      <c r="C56" s="4">
        <v>505</v>
      </c>
      <c r="D56" s="4">
        <v>35</v>
      </c>
      <c r="E56" s="4">
        <v>2</v>
      </c>
      <c r="F56" s="34">
        <v>33</v>
      </c>
      <c r="G56" s="34">
        <v>33</v>
      </c>
      <c r="H56" s="6">
        <v>33</v>
      </c>
      <c r="I56" s="29">
        <v>30</v>
      </c>
      <c r="J56" s="17">
        <f t="shared" si="9"/>
        <v>32</v>
      </c>
      <c r="K56" s="18">
        <f t="shared" si="10"/>
        <v>0.96969696969696972</v>
      </c>
    </row>
    <row r="57" spans="1:11" ht="17.55" x14ac:dyDescent="0.25">
      <c r="A57" s="3">
        <f t="shared" si="8"/>
        <v>53</v>
      </c>
      <c r="B57" s="16" t="s">
        <v>59</v>
      </c>
      <c r="C57" s="4">
        <v>523</v>
      </c>
      <c r="D57" s="4">
        <v>27</v>
      </c>
      <c r="E57" s="4">
        <v>4</v>
      </c>
      <c r="F57" s="34">
        <v>23</v>
      </c>
      <c r="G57" s="34">
        <v>23</v>
      </c>
      <c r="H57" s="6">
        <v>20</v>
      </c>
      <c r="I57" s="29">
        <v>23</v>
      </c>
      <c r="J57" s="17">
        <f t="shared" si="9"/>
        <v>22</v>
      </c>
      <c r="K57" s="18">
        <f t="shared" si="10"/>
        <v>0.95652173913043481</v>
      </c>
    </row>
    <row r="58" spans="1:11" ht="17.55" x14ac:dyDescent="0.25">
      <c r="A58" s="3">
        <f t="shared" si="8"/>
        <v>54</v>
      </c>
      <c r="B58" s="16" t="s">
        <v>60</v>
      </c>
      <c r="C58" s="4">
        <v>522</v>
      </c>
      <c r="D58" s="4">
        <v>41</v>
      </c>
      <c r="E58" s="4">
        <v>3</v>
      </c>
      <c r="F58" s="34">
        <v>38</v>
      </c>
      <c r="G58" s="34">
        <v>38</v>
      </c>
      <c r="H58" s="6">
        <v>27</v>
      </c>
      <c r="I58" s="29">
        <v>27</v>
      </c>
      <c r="J58" s="17">
        <f t="shared" si="9"/>
        <v>30.666666666666668</v>
      </c>
      <c r="K58" s="18">
        <f t="shared" si="10"/>
        <v>0.80701754385964919</v>
      </c>
    </row>
    <row r="59" spans="1:11" ht="15.75" x14ac:dyDescent="0.25">
      <c r="A59" s="38" t="s">
        <v>62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ht="15.75" x14ac:dyDescent="0.25">
      <c r="A60" s="32" t="s">
        <v>2</v>
      </c>
      <c r="B60" s="32" t="s">
        <v>3</v>
      </c>
      <c r="C60" s="32" t="s">
        <v>4</v>
      </c>
      <c r="D60" s="32" t="s">
        <v>5</v>
      </c>
      <c r="E60" s="32" t="s">
        <v>6</v>
      </c>
      <c r="F60" s="32" t="s">
        <v>7</v>
      </c>
      <c r="G60" s="2">
        <v>9.2799999999999994</v>
      </c>
      <c r="H60" s="2">
        <v>9.2899999999999991</v>
      </c>
      <c r="I60" s="2">
        <v>9.3000000000000007</v>
      </c>
      <c r="J60" s="11" t="s">
        <v>8</v>
      </c>
      <c r="K60" s="11" t="s">
        <v>9</v>
      </c>
    </row>
    <row r="61" spans="1:11" ht="16.350000000000001" x14ac:dyDescent="0.25">
      <c r="A61" s="6">
        <f>ROW()-4</f>
        <v>57</v>
      </c>
      <c r="B61" s="5" t="s">
        <v>63</v>
      </c>
      <c r="C61" s="5">
        <v>403</v>
      </c>
      <c r="D61" s="36" t="s">
        <v>85</v>
      </c>
      <c r="E61" s="36" t="s">
        <v>86</v>
      </c>
      <c r="F61" s="37">
        <v>26</v>
      </c>
      <c r="G61" s="6">
        <v>13</v>
      </c>
      <c r="H61" s="6">
        <v>11</v>
      </c>
      <c r="I61" s="29">
        <v>21</v>
      </c>
      <c r="J61" s="12">
        <f>(G61+H61+I61)/3</f>
        <v>15</v>
      </c>
      <c r="K61" s="13">
        <f>J61/F61</f>
        <v>0.57692307692307687</v>
      </c>
    </row>
    <row r="62" spans="1:11" ht="16.350000000000001" x14ac:dyDescent="0.25">
      <c r="A62" s="6">
        <f t="shared" ref="A62:A72" si="11">ROW()-4</f>
        <v>58</v>
      </c>
      <c r="B62" s="5" t="s">
        <v>64</v>
      </c>
      <c r="C62" s="5">
        <v>404</v>
      </c>
      <c r="D62" s="36" t="s">
        <v>85</v>
      </c>
      <c r="E62" s="36" t="s">
        <v>87</v>
      </c>
      <c r="F62" s="37">
        <v>25</v>
      </c>
      <c r="G62" s="6">
        <v>20</v>
      </c>
      <c r="H62" s="6">
        <v>24</v>
      </c>
      <c r="I62" s="29">
        <v>16</v>
      </c>
      <c r="J62" s="12">
        <f t="shared" ref="J62:J72" si="12">(G62+H62+I62)/3</f>
        <v>20</v>
      </c>
      <c r="K62" s="13">
        <f t="shared" ref="K62:K72" si="13">J62/F62</f>
        <v>0.8</v>
      </c>
    </row>
    <row r="63" spans="1:11" ht="16.350000000000001" x14ac:dyDescent="0.25">
      <c r="A63" s="6">
        <f t="shared" si="11"/>
        <v>59</v>
      </c>
      <c r="B63" s="5" t="s">
        <v>65</v>
      </c>
      <c r="C63" s="5">
        <v>405</v>
      </c>
      <c r="D63" s="36" t="s">
        <v>85</v>
      </c>
      <c r="E63" s="36" t="s">
        <v>88</v>
      </c>
      <c r="F63" s="37">
        <v>21</v>
      </c>
      <c r="G63" s="6">
        <v>21</v>
      </c>
      <c r="H63" s="6">
        <v>13</v>
      </c>
      <c r="I63" s="29">
        <v>20</v>
      </c>
      <c r="J63" s="12">
        <f t="shared" si="12"/>
        <v>18</v>
      </c>
      <c r="K63" s="13">
        <f t="shared" si="13"/>
        <v>0.8571428571428571</v>
      </c>
    </row>
    <row r="64" spans="1:11" ht="16.350000000000001" x14ac:dyDescent="0.25">
      <c r="A64" s="6">
        <f t="shared" si="11"/>
        <v>60</v>
      </c>
      <c r="B64" s="5" t="s">
        <v>66</v>
      </c>
      <c r="C64" s="5">
        <v>406</v>
      </c>
      <c r="D64" s="36" t="s">
        <v>85</v>
      </c>
      <c r="E64" s="36" t="s">
        <v>89</v>
      </c>
      <c r="F64" s="37">
        <v>28</v>
      </c>
      <c r="G64" s="6">
        <v>25</v>
      </c>
      <c r="H64" s="6">
        <v>16</v>
      </c>
      <c r="I64" s="29">
        <v>18</v>
      </c>
      <c r="J64" s="12">
        <f t="shared" si="12"/>
        <v>19.666666666666668</v>
      </c>
      <c r="K64" s="13">
        <f t="shared" si="13"/>
        <v>0.70238095238095244</v>
      </c>
    </row>
    <row r="65" spans="1:11" ht="16.350000000000001" x14ac:dyDescent="0.25">
      <c r="A65" s="6">
        <f t="shared" si="11"/>
        <v>61</v>
      </c>
      <c r="B65" s="5" t="s">
        <v>67</v>
      </c>
      <c r="C65" s="5">
        <v>407</v>
      </c>
      <c r="D65" s="36" t="s">
        <v>90</v>
      </c>
      <c r="E65" s="36" t="s">
        <v>91</v>
      </c>
      <c r="F65" s="37">
        <v>25</v>
      </c>
      <c r="G65" s="6">
        <v>25</v>
      </c>
      <c r="H65" s="6">
        <v>25</v>
      </c>
      <c r="I65" s="29">
        <v>14</v>
      </c>
      <c r="J65" s="12">
        <f t="shared" si="12"/>
        <v>21.333333333333332</v>
      </c>
      <c r="K65" s="13">
        <f t="shared" si="13"/>
        <v>0.85333333333333328</v>
      </c>
    </row>
    <row r="66" spans="1:11" ht="16.350000000000001" x14ac:dyDescent="0.25">
      <c r="A66" s="6">
        <f t="shared" si="11"/>
        <v>62</v>
      </c>
      <c r="B66" s="5" t="s">
        <v>68</v>
      </c>
      <c r="C66" s="5">
        <v>408</v>
      </c>
      <c r="D66" s="36" t="s">
        <v>92</v>
      </c>
      <c r="E66" s="36" t="s">
        <v>87</v>
      </c>
      <c r="F66" s="37">
        <v>24</v>
      </c>
      <c r="G66" s="6">
        <v>24</v>
      </c>
      <c r="H66" s="6">
        <v>19</v>
      </c>
      <c r="I66" s="29">
        <v>22</v>
      </c>
      <c r="J66" s="12">
        <f t="shared" si="12"/>
        <v>21.666666666666668</v>
      </c>
      <c r="K66" s="13">
        <f t="shared" si="13"/>
        <v>0.90277777777777779</v>
      </c>
    </row>
    <row r="67" spans="1:11" ht="16.350000000000001" x14ac:dyDescent="0.25">
      <c r="A67" s="6">
        <f t="shared" si="11"/>
        <v>63</v>
      </c>
      <c r="B67" s="5" t="s">
        <v>69</v>
      </c>
      <c r="C67" s="5">
        <v>409</v>
      </c>
      <c r="D67" s="36" t="s">
        <v>85</v>
      </c>
      <c r="E67" s="36" t="s">
        <v>93</v>
      </c>
      <c r="F67" s="37">
        <v>21</v>
      </c>
      <c r="G67" s="10">
        <v>18</v>
      </c>
      <c r="H67" s="6">
        <v>15</v>
      </c>
      <c r="I67" s="29">
        <v>16</v>
      </c>
      <c r="J67" s="12">
        <f t="shared" si="12"/>
        <v>16.333333333333332</v>
      </c>
      <c r="K67" s="13">
        <f t="shared" si="13"/>
        <v>0.77777777777777768</v>
      </c>
    </row>
    <row r="68" spans="1:11" ht="16.350000000000001" x14ac:dyDescent="0.25">
      <c r="A68" s="6">
        <f t="shared" si="11"/>
        <v>64</v>
      </c>
      <c r="B68" s="5" t="s">
        <v>70</v>
      </c>
      <c r="C68" s="5">
        <v>410</v>
      </c>
      <c r="D68" s="36" t="s">
        <v>85</v>
      </c>
      <c r="E68" s="36" t="s">
        <v>94</v>
      </c>
      <c r="F68" s="37">
        <v>24</v>
      </c>
      <c r="G68" s="6">
        <v>23</v>
      </c>
      <c r="H68" s="6">
        <v>21</v>
      </c>
      <c r="I68" s="29">
        <v>24</v>
      </c>
      <c r="J68" s="12">
        <f t="shared" si="12"/>
        <v>22.666666666666668</v>
      </c>
      <c r="K68" s="13">
        <f t="shared" si="13"/>
        <v>0.94444444444444453</v>
      </c>
    </row>
    <row r="69" spans="1:11" ht="16.350000000000001" x14ac:dyDescent="0.25">
      <c r="A69" s="6">
        <f t="shared" si="11"/>
        <v>65</v>
      </c>
      <c r="B69" s="5" t="s">
        <v>71</v>
      </c>
      <c r="C69" s="5">
        <v>411</v>
      </c>
      <c r="D69" s="36" t="s">
        <v>85</v>
      </c>
      <c r="E69" s="36" t="s">
        <v>87</v>
      </c>
      <c r="F69" s="37">
        <v>25</v>
      </c>
      <c r="G69" s="6">
        <v>22</v>
      </c>
      <c r="H69" s="6">
        <v>11</v>
      </c>
      <c r="I69" s="29">
        <v>25</v>
      </c>
      <c r="J69" s="12">
        <f t="shared" si="12"/>
        <v>19.333333333333332</v>
      </c>
      <c r="K69" s="13">
        <f t="shared" si="13"/>
        <v>0.77333333333333332</v>
      </c>
    </row>
    <row r="70" spans="1:11" ht="16.350000000000001" x14ac:dyDescent="0.25">
      <c r="A70" s="6">
        <f t="shared" si="11"/>
        <v>66</v>
      </c>
      <c r="B70" s="5" t="s">
        <v>72</v>
      </c>
      <c r="C70" s="5">
        <v>412</v>
      </c>
      <c r="D70" s="36" t="s">
        <v>85</v>
      </c>
      <c r="E70" s="36" t="s">
        <v>95</v>
      </c>
      <c r="F70" s="37">
        <v>19</v>
      </c>
      <c r="G70" s="6">
        <v>18</v>
      </c>
      <c r="H70" s="6">
        <v>17</v>
      </c>
      <c r="I70" s="29">
        <v>15</v>
      </c>
      <c r="J70" s="12">
        <f t="shared" si="12"/>
        <v>16.666666666666668</v>
      </c>
      <c r="K70" s="13">
        <f t="shared" si="13"/>
        <v>0.87719298245614041</v>
      </c>
    </row>
    <row r="71" spans="1:11" ht="16.350000000000001" x14ac:dyDescent="0.25">
      <c r="A71" s="6">
        <f t="shared" si="11"/>
        <v>67</v>
      </c>
      <c r="B71" s="5" t="s">
        <v>73</v>
      </c>
      <c r="C71" s="5">
        <v>413</v>
      </c>
      <c r="D71" s="36" t="s">
        <v>92</v>
      </c>
      <c r="E71" s="36" t="s">
        <v>96</v>
      </c>
      <c r="F71" s="37">
        <v>23</v>
      </c>
      <c r="G71" s="6">
        <v>23</v>
      </c>
      <c r="H71" s="6">
        <v>17</v>
      </c>
      <c r="I71" s="29">
        <v>1</v>
      </c>
      <c r="J71" s="12">
        <f t="shared" si="12"/>
        <v>13.666666666666666</v>
      </c>
      <c r="K71" s="13">
        <f t="shared" si="13"/>
        <v>0.59420289855072461</v>
      </c>
    </row>
    <row r="72" spans="1:11" ht="16.350000000000001" x14ac:dyDescent="0.25">
      <c r="A72" s="6">
        <f t="shared" si="11"/>
        <v>68</v>
      </c>
      <c r="B72" s="5" t="s">
        <v>74</v>
      </c>
      <c r="C72" s="5">
        <v>414</v>
      </c>
      <c r="D72" s="36" t="s">
        <v>85</v>
      </c>
      <c r="E72" s="36" t="s">
        <v>97</v>
      </c>
      <c r="F72" s="37">
        <f>D72-E72</f>
        <v>27</v>
      </c>
      <c r="G72" s="6">
        <v>21</v>
      </c>
      <c r="H72" s="10">
        <v>22</v>
      </c>
      <c r="I72" s="29">
        <v>9</v>
      </c>
      <c r="J72" s="12">
        <f t="shared" si="12"/>
        <v>17.333333333333332</v>
      </c>
      <c r="K72" s="13">
        <f t="shared" si="13"/>
        <v>0.64197530864197527</v>
      </c>
    </row>
    <row r="73" spans="1:11" ht="15.75" x14ac:dyDescent="0.25">
      <c r="A73" s="38" t="s">
        <v>62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</row>
    <row r="74" spans="1:11" ht="15.75" x14ac:dyDescent="0.25">
      <c r="A74" s="32" t="s">
        <v>2</v>
      </c>
      <c r="B74" s="32" t="s">
        <v>3</v>
      </c>
      <c r="C74" s="32" t="s">
        <v>4</v>
      </c>
      <c r="D74" s="32" t="s">
        <v>5</v>
      </c>
      <c r="E74" s="32" t="s">
        <v>6</v>
      </c>
      <c r="F74" s="32" t="s">
        <v>7</v>
      </c>
      <c r="G74" s="2">
        <v>9.2799999999999994</v>
      </c>
      <c r="H74" s="2">
        <v>9.2899999999999991</v>
      </c>
      <c r="I74" s="2">
        <v>9.3000000000000007</v>
      </c>
      <c r="J74" s="7" t="s">
        <v>8</v>
      </c>
      <c r="K74" s="7" t="s">
        <v>9</v>
      </c>
    </row>
    <row r="75" spans="1:11" ht="17.55" x14ac:dyDescent="0.25">
      <c r="A75" s="3">
        <f t="shared" ref="A75:A83" si="14">ROW()-4</f>
        <v>71</v>
      </c>
      <c r="B75" s="4" t="s">
        <v>75</v>
      </c>
      <c r="C75" s="5">
        <v>604</v>
      </c>
      <c r="D75" s="5">
        <v>32</v>
      </c>
      <c r="E75" s="5">
        <v>2</v>
      </c>
      <c r="F75" s="5">
        <v>30</v>
      </c>
      <c r="G75" s="6">
        <v>29</v>
      </c>
      <c r="H75" s="6">
        <v>27</v>
      </c>
      <c r="I75" s="29">
        <v>28</v>
      </c>
      <c r="J75" s="8">
        <f>(I75+H75+G75)/3</f>
        <v>28</v>
      </c>
      <c r="K75" s="9">
        <f>J75/F75</f>
        <v>0.93333333333333335</v>
      </c>
    </row>
    <row r="76" spans="1:11" ht="17.55" x14ac:dyDescent="0.25">
      <c r="A76" s="3">
        <f t="shared" si="14"/>
        <v>72</v>
      </c>
      <c r="B76" s="4" t="s">
        <v>76</v>
      </c>
      <c r="C76" s="5">
        <v>605</v>
      </c>
      <c r="D76" s="5">
        <v>31</v>
      </c>
      <c r="E76" s="5">
        <v>3</v>
      </c>
      <c r="F76" s="5">
        <v>28</v>
      </c>
      <c r="G76" s="6">
        <v>28</v>
      </c>
      <c r="H76" s="6">
        <v>28</v>
      </c>
      <c r="I76" s="29">
        <v>26</v>
      </c>
      <c r="J76" s="8">
        <f t="shared" ref="J76:J83" si="15">(I76+H76+G76)/3</f>
        <v>27.333333333333332</v>
      </c>
      <c r="K76" s="9">
        <f t="shared" ref="K76:K83" si="16">J76/F76</f>
        <v>0.97619047619047616</v>
      </c>
    </row>
    <row r="77" spans="1:11" ht="17.55" x14ac:dyDescent="0.25">
      <c r="A77" s="3">
        <f t="shared" si="14"/>
        <v>73</v>
      </c>
      <c r="B77" s="4" t="s">
        <v>77</v>
      </c>
      <c r="C77" s="5">
        <v>606</v>
      </c>
      <c r="D77" s="5">
        <v>31</v>
      </c>
      <c r="E77" s="5">
        <v>2</v>
      </c>
      <c r="F77" s="5">
        <v>29</v>
      </c>
      <c r="G77" s="6">
        <v>24</v>
      </c>
      <c r="H77" s="6">
        <v>27</v>
      </c>
      <c r="I77" s="29">
        <v>25</v>
      </c>
      <c r="J77" s="8">
        <f t="shared" si="15"/>
        <v>25.333333333333332</v>
      </c>
      <c r="K77" s="9">
        <f t="shared" si="16"/>
        <v>0.87356321839080453</v>
      </c>
    </row>
    <row r="78" spans="1:11" ht="17.55" x14ac:dyDescent="0.25">
      <c r="A78" s="3">
        <f t="shared" si="14"/>
        <v>74</v>
      </c>
      <c r="B78" s="4" t="s">
        <v>78</v>
      </c>
      <c r="C78" s="5">
        <v>607</v>
      </c>
      <c r="D78" s="5">
        <v>31</v>
      </c>
      <c r="E78" s="5">
        <v>2</v>
      </c>
      <c r="F78" s="5">
        <v>29</v>
      </c>
      <c r="G78" s="6">
        <v>29</v>
      </c>
      <c r="H78" s="6">
        <v>29</v>
      </c>
      <c r="I78" s="29">
        <v>29</v>
      </c>
      <c r="J78" s="8">
        <f t="shared" si="15"/>
        <v>29</v>
      </c>
      <c r="K78" s="9">
        <f t="shared" si="16"/>
        <v>1</v>
      </c>
    </row>
    <row r="79" spans="1:11" ht="17.55" x14ac:dyDescent="0.25">
      <c r="A79" s="3">
        <f t="shared" si="14"/>
        <v>75</v>
      </c>
      <c r="B79" s="4" t="s">
        <v>79</v>
      </c>
      <c r="C79" s="5">
        <v>608</v>
      </c>
      <c r="D79" s="5">
        <v>31</v>
      </c>
      <c r="E79" s="5">
        <v>4</v>
      </c>
      <c r="F79" s="5">
        <v>27</v>
      </c>
      <c r="G79" s="6">
        <v>26</v>
      </c>
      <c r="H79" s="6">
        <v>25</v>
      </c>
      <c r="I79" s="29">
        <v>26</v>
      </c>
      <c r="J79" s="8">
        <f t="shared" si="15"/>
        <v>25.666666666666668</v>
      </c>
      <c r="K79" s="9">
        <f t="shared" si="16"/>
        <v>0.95061728395061729</v>
      </c>
    </row>
    <row r="80" spans="1:11" ht="17.55" x14ac:dyDescent="0.25">
      <c r="A80" s="3">
        <f t="shared" si="14"/>
        <v>76</v>
      </c>
      <c r="B80" s="4" t="s">
        <v>80</v>
      </c>
      <c r="C80" s="5">
        <v>609</v>
      </c>
      <c r="D80" s="5">
        <v>32</v>
      </c>
      <c r="E80" s="5">
        <v>7</v>
      </c>
      <c r="F80" s="5">
        <v>25</v>
      </c>
      <c r="G80" s="6">
        <v>25</v>
      </c>
      <c r="H80" s="6">
        <v>24</v>
      </c>
      <c r="I80" s="29">
        <v>24</v>
      </c>
      <c r="J80" s="8">
        <f t="shared" si="15"/>
        <v>24.333333333333332</v>
      </c>
      <c r="K80" s="9">
        <f t="shared" si="16"/>
        <v>0.97333333333333327</v>
      </c>
    </row>
    <row r="81" spans="1:11" ht="17.55" x14ac:dyDescent="0.25">
      <c r="A81" s="3">
        <f t="shared" si="14"/>
        <v>77</v>
      </c>
      <c r="B81" s="4" t="s">
        <v>81</v>
      </c>
      <c r="C81" s="5">
        <v>610</v>
      </c>
      <c r="D81" s="5">
        <v>32</v>
      </c>
      <c r="E81" s="5">
        <v>3</v>
      </c>
      <c r="F81" s="5">
        <v>29</v>
      </c>
      <c r="G81" s="6">
        <v>23</v>
      </c>
      <c r="H81" s="6">
        <v>25</v>
      </c>
      <c r="I81" s="29">
        <v>17</v>
      </c>
      <c r="J81" s="8">
        <f t="shared" si="15"/>
        <v>21.666666666666668</v>
      </c>
      <c r="K81" s="9">
        <f t="shared" si="16"/>
        <v>0.74712643678160928</v>
      </c>
    </row>
    <row r="82" spans="1:11" ht="17.55" x14ac:dyDescent="0.25">
      <c r="A82" s="3">
        <f t="shared" si="14"/>
        <v>78</v>
      </c>
      <c r="B82" s="4" t="s">
        <v>82</v>
      </c>
      <c r="C82" s="5">
        <v>611</v>
      </c>
      <c r="D82" s="5">
        <v>31</v>
      </c>
      <c r="E82" s="5">
        <v>13</v>
      </c>
      <c r="F82" s="5">
        <v>18</v>
      </c>
      <c r="G82" s="6">
        <v>18</v>
      </c>
      <c r="H82" s="6">
        <v>18</v>
      </c>
      <c r="I82" s="29">
        <v>18</v>
      </c>
      <c r="J82" s="8">
        <f t="shared" si="15"/>
        <v>18</v>
      </c>
      <c r="K82" s="9">
        <f t="shared" si="16"/>
        <v>1</v>
      </c>
    </row>
    <row r="83" spans="1:11" ht="17.55" x14ac:dyDescent="0.25">
      <c r="A83" s="3">
        <f t="shared" si="14"/>
        <v>79</v>
      </c>
      <c r="B83" s="4" t="s">
        <v>83</v>
      </c>
      <c r="C83" s="5">
        <v>612</v>
      </c>
      <c r="D83" s="5">
        <v>31</v>
      </c>
      <c r="E83" s="5">
        <v>6</v>
      </c>
      <c r="F83" s="5">
        <v>25</v>
      </c>
      <c r="G83" s="6">
        <v>24</v>
      </c>
      <c r="H83" s="6">
        <v>25</v>
      </c>
      <c r="I83" s="29">
        <v>23</v>
      </c>
      <c r="J83" s="8">
        <f t="shared" si="15"/>
        <v>24</v>
      </c>
      <c r="K83" s="9">
        <f t="shared" si="16"/>
        <v>0.96</v>
      </c>
    </row>
  </sheetData>
  <mergeCells count="7">
    <mergeCell ref="A73:K73"/>
    <mergeCell ref="A1:K2"/>
    <mergeCell ref="A3:K3"/>
    <mergeCell ref="A15:K15"/>
    <mergeCell ref="A31:K31"/>
    <mergeCell ref="A46:K46"/>
    <mergeCell ref="A59:K59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基础20</vt:lpstr>
      <vt:lpstr>贯通21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2021-10-16T08:08:14Z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