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汇总表\"/>
    </mc:Choice>
  </mc:AlternateContent>
  <xr:revisionPtr revIDLastSave="0" documentId="13_ncr:1_{6829E457-D3BC-47EF-A290-D02EBDA4245B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贯通21" sheetId="9" r:id="rId6"/>
    <sheet name="全校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8" l="1"/>
  <c r="L85" i="8" s="1"/>
  <c r="A85" i="8"/>
  <c r="K84" i="8"/>
  <c r="L84" i="8" s="1"/>
  <c r="A84" i="8"/>
  <c r="L83" i="8"/>
  <c r="K83" i="8"/>
  <c r="A83" i="8"/>
  <c r="K82" i="8"/>
  <c r="L82" i="8" s="1"/>
  <c r="A82" i="8"/>
  <c r="K81" i="8"/>
  <c r="L81" i="8" s="1"/>
  <c r="A81" i="8"/>
  <c r="L80" i="8"/>
  <c r="K80" i="8"/>
  <c r="A80" i="8"/>
  <c r="K79" i="8"/>
  <c r="L79" i="8" s="1"/>
  <c r="A79" i="8"/>
  <c r="K78" i="8"/>
  <c r="L78" i="8" s="1"/>
  <c r="A78" i="8"/>
  <c r="K77" i="8"/>
  <c r="L77" i="8" s="1"/>
  <c r="A77" i="8"/>
  <c r="I74" i="8"/>
  <c r="K74" i="8" s="1"/>
  <c r="L74" i="8" s="1"/>
  <c r="F74" i="8"/>
  <c r="A74" i="8"/>
  <c r="K73" i="8"/>
  <c r="L73" i="8" s="1"/>
  <c r="A73" i="8"/>
  <c r="K72" i="8"/>
  <c r="L72" i="8" s="1"/>
  <c r="A72" i="8"/>
  <c r="L71" i="8"/>
  <c r="K71" i="8"/>
  <c r="A71" i="8"/>
  <c r="K70" i="8"/>
  <c r="L70" i="8" s="1"/>
  <c r="A70" i="8"/>
  <c r="K69" i="8"/>
  <c r="L69" i="8" s="1"/>
  <c r="A69" i="8"/>
  <c r="L68" i="8"/>
  <c r="K68" i="8"/>
  <c r="A68" i="8"/>
  <c r="L67" i="8"/>
  <c r="K67" i="8"/>
  <c r="A67" i="8"/>
  <c r="K66" i="8"/>
  <c r="L66" i="8" s="1"/>
  <c r="A66" i="8"/>
  <c r="K65" i="8"/>
  <c r="L65" i="8" s="1"/>
  <c r="A65" i="8"/>
  <c r="K64" i="8"/>
  <c r="L64" i="8" s="1"/>
  <c r="A64" i="8"/>
  <c r="L63" i="8"/>
  <c r="K63" i="8"/>
  <c r="A63" i="8"/>
  <c r="K60" i="8"/>
  <c r="L60" i="8" s="1"/>
  <c r="A60" i="8"/>
  <c r="K59" i="8"/>
  <c r="L59" i="8" s="1"/>
  <c r="A59" i="8"/>
  <c r="L58" i="8"/>
  <c r="K58" i="8"/>
  <c r="A58" i="8"/>
  <c r="K57" i="8"/>
  <c r="L57" i="8" s="1"/>
  <c r="A57" i="8"/>
  <c r="K56" i="8"/>
  <c r="L56" i="8" s="1"/>
  <c r="A56" i="8"/>
  <c r="K55" i="8"/>
  <c r="L55" i="8" s="1"/>
  <c r="A55" i="8"/>
  <c r="K54" i="8"/>
  <c r="L54" i="8" s="1"/>
  <c r="A54" i="8"/>
  <c r="L53" i="8"/>
  <c r="K53" i="8"/>
  <c r="A53" i="8"/>
  <c r="K52" i="8"/>
  <c r="L52" i="8" s="1"/>
  <c r="A52" i="8"/>
  <c r="K51" i="8"/>
  <c r="L51" i="8" s="1"/>
  <c r="A51" i="8"/>
  <c r="L50" i="8"/>
  <c r="K50" i="8"/>
  <c r="A50" i="8"/>
  <c r="K47" i="8"/>
  <c r="L47" i="8" s="1"/>
  <c r="A47" i="8"/>
  <c r="K46" i="8"/>
  <c r="L46" i="8" s="1"/>
  <c r="A46" i="8"/>
  <c r="K45" i="8"/>
  <c r="L45" i="8" s="1"/>
  <c r="A45" i="8"/>
  <c r="K44" i="8"/>
  <c r="L44" i="8" s="1"/>
  <c r="A44" i="8"/>
  <c r="L43" i="8"/>
  <c r="K43" i="8"/>
  <c r="A43" i="8"/>
  <c r="L42" i="8"/>
  <c r="A42" i="8"/>
  <c r="K41" i="8"/>
  <c r="L41" i="8" s="1"/>
  <c r="A41" i="8"/>
  <c r="L40" i="8"/>
  <c r="K40" i="8"/>
  <c r="A40" i="8"/>
  <c r="A39" i="8"/>
  <c r="K38" i="8"/>
  <c r="L38" i="8" s="1"/>
  <c r="A38" i="8"/>
  <c r="K37" i="8"/>
  <c r="L37" i="8" s="1"/>
  <c r="A37" i="8"/>
  <c r="K36" i="8"/>
  <c r="L36" i="8" s="1"/>
  <c r="A36" i="8"/>
  <c r="L35" i="8"/>
  <c r="A35" i="8"/>
  <c r="K32" i="8"/>
  <c r="L32" i="8" s="1"/>
  <c r="A32" i="8"/>
  <c r="K31" i="8"/>
  <c r="L31" i="8" s="1"/>
  <c r="A31" i="8"/>
  <c r="K30" i="8"/>
  <c r="L30" i="8" s="1"/>
  <c r="A30" i="8"/>
  <c r="L29" i="8"/>
  <c r="K29" i="8"/>
  <c r="A29" i="8"/>
  <c r="L28" i="8"/>
  <c r="K28" i="8"/>
  <c r="A28" i="8"/>
  <c r="L27" i="8"/>
  <c r="K27" i="8"/>
  <c r="A27" i="8"/>
  <c r="K26" i="8"/>
  <c r="L26" i="8" s="1"/>
  <c r="A26" i="8"/>
  <c r="K25" i="8"/>
  <c r="L25" i="8" s="1"/>
  <c r="A25" i="8"/>
  <c r="K24" i="8"/>
  <c r="L24" i="8" s="1"/>
  <c r="A24" i="8"/>
  <c r="K23" i="8"/>
  <c r="L23" i="8" s="1"/>
  <c r="A23" i="8"/>
  <c r="K22" i="8"/>
  <c r="L22" i="8" s="1"/>
  <c r="A22" i="8"/>
  <c r="L21" i="8"/>
  <c r="K21" i="8"/>
  <c r="A21" i="8"/>
  <c r="K20" i="8"/>
  <c r="L20" i="8" s="1"/>
  <c r="A20" i="8"/>
  <c r="L19" i="8"/>
  <c r="K19" i="8"/>
  <c r="A19" i="8"/>
  <c r="K16" i="8"/>
  <c r="L16" i="8" s="1"/>
  <c r="K15" i="8"/>
  <c r="L15" i="8" s="1"/>
  <c r="K14" i="8"/>
  <c r="L14" i="8" s="1"/>
  <c r="K13" i="8"/>
  <c r="L13" i="8" s="1"/>
  <c r="K12" i="8"/>
  <c r="L12" i="8" s="1"/>
  <c r="K11" i="8"/>
  <c r="L11" i="8" s="1"/>
  <c r="K10" i="8"/>
  <c r="L10" i="8" s="1"/>
  <c r="K9" i="8"/>
  <c r="L9" i="8" s="1"/>
  <c r="K8" i="8"/>
  <c r="L8" i="8" s="1"/>
  <c r="K7" i="8"/>
  <c r="L7" i="8" s="1"/>
  <c r="K13" i="9"/>
  <c r="L13" i="9" s="1"/>
  <c r="A13" i="9"/>
  <c r="L12" i="9"/>
  <c r="K12" i="9"/>
  <c r="A12" i="9"/>
  <c r="K11" i="9"/>
  <c r="L11" i="9" s="1"/>
  <c r="A11" i="9"/>
  <c r="L10" i="9"/>
  <c r="K10" i="9"/>
  <c r="A10" i="9"/>
  <c r="K9" i="9"/>
  <c r="L9" i="9" s="1"/>
  <c r="A9" i="9"/>
  <c r="K8" i="9"/>
  <c r="L8" i="9" s="1"/>
  <c r="A8" i="9"/>
  <c r="K7" i="9"/>
  <c r="L7" i="9" s="1"/>
  <c r="A7" i="9"/>
  <c r="L6" i="9"/>
  <c r="K6" i="9"/>
  <c r="A6" i="9"/>
  <c r="K5" i="9"/>
  <c r="L5" i="9" s="1"/>
  <c r="A5" i="9"/>
  <c r="I16" i="7"/>
  <c r="K16" i="7" s="1"/>
  <c r="L16" i="7" s="1"/>
  <c r="F16" i="7"/>
  <c r="A16" i="7"/>
  <c r="K15" i="7"/>
  <c r="L15" i="7" s="1"/>
  <c r="A15" i="7"/>
  <c r="L14" i="7"/>
  <c r="K14" i="7"/>
  <c r="A14" i="7"/>
  <c r="L13" i="7"/>
  <c r="K13" i="7"/>
  <c r="A13" i="7"/>
  <c r="L12" i="7"/>
  <c r="K12" i="7"/>
  <c r="A12" i="7"/>
  <c r="K11" i="7"/>
  <c r="L11" i="7" s="1"/>
  <c r="A11" i="7"/>
  <c r="K10" i="7"/>
  <c r="L10" i="7" s="1"/>
  <c r="A10" i="7"/>
  <c r="K9" i="7"/>
  <c r="L9" i="7" s="1"/>
  <c r="A9" i="7"/>
  <c r="K8" i="7"/>
  <c r="L8" i="7" s="1"/>
  <c r="A8" i="7"/>
  <c r="K7" i="7"/>
  <c r="L7" i="7" s="1"/>
  <c r="A7" i="7"/>
  <c r="L6" i="7"/>
  <c r="K6" i="7"/>
  <c r="A6" i="7"/>
  <c r="L5" i="7"/>
  <c r="K5" i="7"/>
  <c r="A5" i="7"/>
  <c r="L15" i="4"/>
  <c r="K15" i="4"/>
  <c r="A15" i="4"/>
  <c r="K14" i="4"/>
  <c r="L14" i="4" s="1"/>
  <c r="A14" i="4"/>
  <c r="K13" i="4"/>
  <c r="L13" i="4" s="1"/>
  <c r="A13" i="4"/>
  <c r="K12" i="4"/>
  <c r="L12" i="4" s="1"/>
  <c r="A12" i="4"/>
  <c r="K11" i="4"/>
  <c r="L11" i="4" s="1"/>
  <c r="A11" i="4"/>
  <c r="K10" i="4"/>
  <c r="L10" i="4" s="1"/>
  <c r="A10" i="4"/>
  <c r="L9" i="4"/>
  <c r="K9" i="4"/>
  <c r="A9" i="4"/>
  <c r="L8" i="4"/>
  <c r="K8" i="4"/>
  <c r="A8" i="4"/>
  <c r="L7" i="4"/>
  <c r="K7" i="4"/>
  <c r="A7" i="4"/>
  <c r="K6" i="4"/>
  <c r="L6" i="4" s="1"/>
  <c r="A6" i="4"/>
  <c r="K5" i="4"/>
  <c r="L5" i="4" s="1"/>
  <c r="A5" i="4"/>
  <c r="K17" i="2"/>
  <c r="L17" i="2" s="1"/>
  <c r="A17" i="2"/>
  <c r="K16" i="2"/>
  <c r="L16" i="2" s="1"/>
  <c r="A16" i="2"/>
  <c r="K15" i="2"/>
  <c r="L15" i="2" s="1"/>
  <c r="A15" i="2"/>
  <c r="L14" i="2"/>
  <c r="K14" i="2"/>
  <c r="A14" i="2"/>
  <c r="L13" i="2"/>
  <c r="K13" i="2"/>
  <c r="A13" i="2"/>
  <c r="L12" i="2"/>
  <c r="A12" i="2"/>
  <c r="L11" i="2"/>
  <c r="K11" i="2"/>
  <c r="A11" i="2"/>
  <c r="L10" i="2"/>
  <c r="K10" i="2"/>
  <c r="A10" i="2"/>
  <c r="A9" i="2"/>
  <c r="K8" i="2"/>
  <c r="L8" i="2" s="1"/>
  <c r="A8" i="2"/>
  <c r="K7" i="2"/>
  <c r="L7" i="2" s="1"/>
  <c r="A7" i="2"/>
  <c r="K6" i="2"/>
  <c r="L6" i="2" s="1"/>
  <c r="A6" i="2"/>
  <c r="L5" i="2"/>
  <c r="A5" i="2"/>
  <c r="K18" i="5"/>
  <c r="L18" i="5" s="1"/>
  <c r="A18" i="5"/>
  <c r="K17" i="5"/>
  <c r="L17" i="5" s="1"/>
  <c r="A17" i="5"/>
  <c r="L16" i="5"/>
  <c r="K16" i="5"/>
  <c r="A16" i="5"/>
  <c r="L15" i="5"/>
  <c r="K15" i="5"/>
  <c r="A15" i="5"/>
  <c r="K14" i="5"/>
  <c r="L14" i="5" s="1"/>
  <c r="A14" i="5"/>
  <c r="K13" i="5"/>
  <c r="L13" i="5" s="1"/>
  <c r="A13" i="5"/>
  <c r="K12" i="5"/>
  <c r="L12" i="5" s="1"/>
  <c r="A12" i="5"/>
  <c r="K11" i="5"/>
  <c r="L11" i="5" s="1"/>
  <c r="A11" i="5"/>
  <c r="K10" i="5"/>
  <c r="L10" i="5" s="1"/>
  <c r="A10" i="5"/>
  <c r="K9" i="5"/>
  <c r="L9" i="5" s="1"/>
  <c r="A9" i="5"/>
  <c r="L8" i="5"/>
  <c r="K8" i="5"/>
  <c r="A8" i="5"/>
  <c r="L7" i="5"/>
  <c r="K7" i="5"/>
  <c r="A7" i="5"/>
  <c r="K6" i="5"/>
  <c r="L6" i="5" s="1"/>
  <c r="A6" i="5"/>
  <c r="K5" i="5"/>
  <c r="L5" i="5" s="1"/>
  <c r="A5" i="5"/>
  <c r="K16" i="1"/>
  <c r="L16" i="1" s="1"/>
  <c r="K15" i="1"/>
  <c r="L15" i="1" s="1"/>
  <c r="L14" i="1"/>
  <c r="K14" i="1"/>
  <c r="K13" i="1"/>
  <c r="L13" i="1" s="1"/>
  <c r="K12" i="1"/>
  <c r="L12" i="1" s="1"/>
  <c r="K11" i="1"/>
  <c r="L11" i="1" s="1"/>
  <c r="L10" i="1"/>
  <c r="K10" i="1"/>
  <c r="K9" i="1"/>
  <c r="L9" i="1" s="1"/>
  <c r="K8" i="1"/>
  <c r="L8" i="1" s="1"/>
  <c r="K7" i="1"/>
  <c r="L7" i="1" s="1"/>
</calcChain>
</file>

<file path=xl/sharedStrings.xml><?xml version="1.0" encoding="utf-8"?>
<sst xmlns="http://schemas.openxmlformats.org/spreadsheetml/2006/main" count="353" uniqueCount="101">
  <si>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</si>
  <si>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</si>
  <si>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</si>
  <si>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</si>
  <si>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</si>
  <si>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</si>
  <si>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</si>
  <si>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</si>
  <si>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</si>
  <si>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</si>
  <si>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智能1971</t>
  </si>
  <si>
    <t>下雨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</si>
  <si>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</si>
  <si>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</si>
  <si>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</si>
  <si>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</si>
  <si>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</si>
  <si>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</si>
  <si>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</si>
  <si>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</si>
  <si>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</si>
  <si>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</si>
  <si>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</si>
  <si>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</si>
  <si>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</si>
  <si>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</si>
  <si>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</si>
  <si>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</si>
  <si>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</si>
  <si>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</si>
  <si>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</si>
  <si>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</si>
  <si>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</si>
  <si>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</si>
  <si>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</si>
  <si>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</si>
  <si>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</si>
  <si>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</si>
  <si>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</si>
  <si>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</si>
  <si>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</si>
  <si>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</si>
  <si>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</si>
  <si>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</si>
  <si>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</si>
  <si>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</si>
  <si>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</si>
  <si>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实训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</si>
  <si>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</si>
  <si>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</si>
  <si>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</si>
  <si>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</si>
  <si>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</si>
  <si>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</si>
  <si>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</si>
  <si>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</si>
  <si>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</si>
  <si>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</si>
  <si>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</si>
  <si>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</si>
  <si>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</si>
  <si>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</si>
  <si>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</si>
  <si>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</si>
  <si>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</si>
  <si>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北京工业职业技术学院早操检查表</t>
  </si>
  <si>
    <t>基础教育学院</t>
  </si>
  <si>
    <t>贯通2001</t>
  </si>
  <si>
    <t>30</t>
  </si>
  <si>
    <t>3</t>
  </si>
  <si>
    <t>贯通2002</t>
  </si>
  <si>
    <t>2</t>
  </si>
  <si>
    <t>贯通2003</t>
  </si>
  <si>
    <t>5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</si>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</sst>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_ "/>
    <numFmt numFmtId="180" formatCode="0.00_);[Red]\(0.00\)"/>
  </numFmts>
  <fonts count="1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6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vertical="center"/>
    </xf>
    <xf numFmtId="10" fontId="5" fillId="0" borderId="1" xfId="0" applyNumberFormat="1" applyFont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sqref="A1:L16"/>
    </sheetView>
  </sheetViews>
  <sheetFormatPr defaultColWidth="9" defaultRowHeight="15.75" x14ac:dyDescent="0.25"/>
  <cols>
    <col min="1" max="8" width="11.5546875" style="48" customWidth="1"/>
    <col min="9" max="12" width="11.5546875" style="49" customWidth="1"/>
    <col min="13" max="16384" width="9" style="49"/>
  </cols>
  <sheetData>
    <row r="1" spans="1:12" ht="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6" t="s">
        <v>8</v>
      </c>
      <c r="L4" s="27" t="s">
        <v>9</v>
      </c>
    </row>
    <row r="5" spans="1:12" ht="25" customHeight="1" x14ac:dyDescent="0.25">
      <c r="A5" s="3">
        <v>1</v>
      </c>
      <c r="B5" s="4" t="s">
        <v>10</v>
      </c>
      <c r="C5" s="5">
        <v>506</v>
      </c>
      <c r="D5" s="5">
        <v>33</v>
      </c>
      <c r="E5" s="5">
        <v>7</v>
      </c>
      <c r="F5" s="5">
        <v>26</v>
      </c>
      <c r="G5" s="6"/>
      <c r="H5" s="52" t="s">
        <v>11</v>
      </c>
      <c r="I5" s="28">
        <v>26</v>
      </c>
      <c r="J5" s="29"/>
      <c r="K5" s="30">
        <v>26</v>
      </c>
      <c r="L5" s="31">
        <v>1</v>
      </c>
    </row>
    <row r="6" spans="1:12" ht="25" customHeight="1" x14ac:dyDescent="0.25">
      <c r="A6" s="3">
        <v>2</v>
      </c>
      <c r="B6" s="4" t="s">
        <v>12</v>
      </c>
      <c r="C6" s="5">
        <v>505</v>
      </c>
      <c r="D6" s="5">
        <v>35</v>
      </c>
      <c r="E6" s="5">
        <v>5</v>
      </c>
      <c r="F6" s="5">
        <v>30</v>
      </c>
      <c r="G6" s="6"/>
      <c r="H6" s="53"/>
      <c r="I6" s="28">
        <v>30</v>
      </c>
      <c r="J6" s="29"/>
      <c r="K6" s="30">
        <v>30</v>
      </c>
      <c r="L6" s="31">
        <v>1</v>
      </c>
    </row>
    <row r="7" spans="1:12" ht="25" customHeight="1" x14ac:dyDescent="0.25">
      <c r="A7" s="3">
        <v>3</v>
      </c>
      <c r="B7" s="4" t="s">
        <v>13</v>
      </c>
      <c r="C7" s="5">
        <v>507</v>
      </c>
      <c r="D7" s="5">
        <v>38</v>
      </c>
      <c r="E7" s="5">
        <v>3</v>
      </c>
      <c r="F7" s="5">
        <v>35</v>
      </c>
      <c r="G7" s="6">
        <v>35</v>
      </c>
      <c r="H7" s="53"/>
      <c r="I7" s="28">
        <v>35</v>
      </c>
      <c r="J7" s="29">
        <v>26</v>
      </c>
      <c r="K7" s="30">
        <f>(J7+I7+G7)/3</f>
        <v>32</v>
      </c>
      <c r="L7" s="31">
        <f>K7/F7</f>
        <v>0.91428571428571426</v>
      </c>
    </row>
    <row r="8" spans="1:12" ht="25" customHeight="1" x14ac:dyDescent="0.25">
      <c r="A8" s="3">
        <v>4</v>
      </c>
      <c r="B8" s="4" t="s">
        <v>14</v>
      </c>
      <c r="C8" s="5">
        <v>508</v>
      </c>
      <c r="D8" s="5">
        <v>37</v>
      </c>
      <c r="E8" s="5">
        <v>1</v>
      </c>
      <c r="F8" s="5">
        <v>36</v>
      </c>
      <c r="G8" s="6">
        <v>25</v>
      </c>
      <c r="H8" s="53"/>
      <c r="I8" s="28">
        <v>36</v>
      </c>
      <c r="J8" s="29">
        <v>33</v>
      </c>
      <c r="K8" s="30">
        <f t="shared" ref="K8:K16" si="0">(J8+I8+G8)/3</f>
        <v>31.333333333333332</v>
      </c>
      <c r="L8" s="31">
        <f t="shared" ref="L8:L16" si="1">K8/F8</f>
        <v>0.87037037037037035</v>
      </c>
    </row>
    <row r="9" spans="1:12" ht="25" customHeight="1" x14ac:dyDescent="0.25">
      <c r="A9" s="3">
        <v>5</v>
      </c>
      <c r="B9" s="4" t="s">
        <v>15</v>
      </c>
      <c r="C9" s="5">
        <v>411</v>
      </c>
      <c r="D9" s="5">
        <v>41</v>
      </c>
      <c r="E9" s="5">
        <v>2</v>
      </c>
      <c r="F9" s="5">
        <v>39</v>
      </c>
      <c r="G9" s="6">
        <v>23</v>
      </c>
      <c r="H9" s="53"/>
      <c r="I9" s="28">
        <v>39</v>
      </c>
      <c r="J9" s="29">
        <v>29</v>
      </c>
      <c r="K9" s="30">
        <f t="shared" si="0"/>
        <v>30.333333333333332</v>
      </c>
      <c r="L9" s="31">
        <f t="shared" si="1"/>
        <v>0.77777777777777779</v>
      </c>
    </row>
    <row r="10" spans="1:12" ht="25" customHeight="1" x14ac:dyDescent="0.25">
      <c r="A10" s="3">
        <v>6</v>
      </c>
      <c r="B10" s="4" t="s">
        <v>16</v>
      </c>
      <c r="C10" s="5">
        <v>409</v>
      </c>
      <c r="D10" s="5">
        <v>35</v>
      </c>
      <c r="E10" s="5">
        <v>2</v>
      </c>
      <c r="F10" s="5">
        <v>33</v>
      </c>
      <c r="G10" s="6">
        <v>33</v>
      </c>
      <c r="H10" s="53"/>
      <c r="I10" s="28">
        <v>33</v>
      </c>
      <c r="J10" s="29">
        <v>30</v>
      </c>
      <c r="K10" s="30">
        <f t="shared" si="0"/>
        <v>32</v>
      </c>
      <c r="L10" s="31">
        <f t="shared" si="1"/>
        <v>0.96969696969696972</v>
      </c>
    </row>
    <row r="11" spans="1:12" ht="25" customHeight="1" x14ac:dyDescent="0.25">
      <c r="A11" s="3">
        <v>7</v>
      </c>
      <c r="B11" s="4" t="s">
        <v>17</v>
      </c>
      <c r="C11" s="5">
        <v>405</v>
      </c>
      <c r="D11" s="5">
        <v>19</v>
      </c>
      <c r="E11" s="5">
        <v>0</v>
      </c>
      <c r="F11" s="5">
        <v>19</v>
      </c>
      <c r="G11" s="6">
        <v>18</v>
      </c>
      <c r="H11" s="53"/>
      <c r="I11" s="28">
        <v>19</v>
      </c>
      <c r="J11" s="29">
        <v>14</v>
      </c>
      <c r="K11" s="30">
        <f t="shared" si="0"/>
        <v>17</v>
      </c>
      <c r="L11" s="31">
        <f t="shared" si="1"/>
        <v>0.89473684210526316</v>
      </c>
    </row>
    <row r="12" spans="1:12" ht="25" customHeight="1" x14ac:dyDescent="0.25">
      <c r="A12" s="3">
        <v>8</v>
      </c>
      <c r="B12" s="7" t="s">
        <v>18</v>
      </c>
      <c r="C12" s="8">
        <v>407</v>
      </c>
      <c r="D12" s="8">
        <v>34</v>
      </c>
      <c r="E12" s="8">
        <v>3</v>
      </c>
      <c r="F12" s="5">
        <v>31</v>
      </c>
      <c r="G12" s="6">
        <v>30</v>
      </c>
      <c r="H12" s="53"/>
      <c r="I12" s="28">
        <v>31</v>
      </c>
      <c r="J12" s="29">
        <v>29</v>
      </c>
      <c r="K12" s="30">
        <f t="shared" si="0"/>
        <v>30</v>
      </c>
      <c r="L12" s="31">
        <f t="shared" si="1"/>
        <v>0.967741935483871</v>
      </c>
    </row>
    <row r="13" spans="1:12" ht="25" customHeight="1" x14ac:dyDescent="0.25">
      <c r="A13" s="3">
        <v>9</v>
      </c>
      <c r="B13" s="7" t="s">
        <v>19</v>
      </c>
      <c r="C13" s="8">
        <v>408</v>
      </c>
      <c r="D13" s="8">
        <v>17</v>
      </c>
      <c r="E13" s="8">
        <v>1</v>
      </c>
      <c r="F13" s="5">
        <v>16</v>
      </c>
      <c r="G13" s="6">
        <v>16</v>
      </c>
      <c r="H13" s="53"/>
      <c r="I13" s="28">
        <v>16</v>
      </c>
      <c r="J13" s="28">
        <v>11</v>
      </c>
      <c r="K13" s="30">
        <f t="shared" si="0"/>
        <v>14.333333333333334</v>
      </c>
      <c r="L13" s="31">
        <f t="shared" si="1"/>
        <v>0.89583333333333337</v>
      </c>
    </row>
    <row r="14" spans="1:12" ht="25" customHeight="1" x14ac:dyDescent="0.25">
      <c r="A14" s="3">
        <v>10</v>
      </c>
      <c r="B14" s="7" t="s">
        <v>20</v>
      </c>
      <c r="C14" s="8">
        <v>410</v>
      </c>
      <c r="D14" s="8">
        <v>40</v>
      </c>
      <c r="E14" s="8">
        <v>1</v>
      </c>
      <c r="F14" s="5">
        <v>39</v>
      </c>
      <c r="G14" s="9">
        <v>18</v>
      </c>
      <c r="H14" s="53"/>
      <c r="I14" s="28">
        <v>39</v>
      </c>
      <c r="J14" s="32">
        <v>38</v>
      </c>
      <c r="K14" s="30">
        <f t="shared" si="0"/>
        <v>31.666666666666668</v>
      </c>
      <c r="L14" s="31">
        <f t="shared" si="1"/>
        <v>0.81196581196581197</v>
      </c>
    </row>
    <row r="15" spans="1:12" ht="25" customHeight="1" x14ac:dyDescent="0.25">
      <c r="A15" s="3">
        <v>11</v>
      </c>
      <c r="B15" s="7" t="s">
        <v>21</v>
      </c>
      <c r="C15" s="8">
        <v>406</v>
      </c>
      <c r="D15" s="8">
        <v>31</v>
      </c>
      <c r="E15" s="8">
        <v>1</v>
      </c>
      <c r="F15" s="5">
        <v>30</v>
      </c>
      <c r="G15" s="9">
        <v>30</v>
      </c>
      <c r="H15" s="53"/>
      <c r="I15" s="28">
        <v>30</v>
      </c>
      <c r="J15" s="32">
        <v>27</v>
      </c>
      <c r="K15" s="30">
        <f t="shared" si="0"/>
        <v>29</v>
      </c>
      <c r="L15" s="31">
        <f t="shared" si="1"/>
        <v>0.96666666666666667</v>
      </c>
    </row>
    <row r="16" spans="1:12" ht="25" customHeight="1" x14ac:dyDescent="0.25">
      <c r="A16" s="3">
        <v>12</v>
      </c>
      <c r="B16" s="7" t="s">
        <v>22</v>
      </c>
      <c r="C16" s="8">
        <v>413</v>
      </c>
      <c r="D16" s="8">
        <v>29</v>
      </c>
      <c r="E16" s="8">
        <v>0</v>
      </c>
      <c r="F16" s="5">
        <v>29</v>
      </c>
      <c r="G16" s="9">
        <v>29</v>
      </c>
      <c r="H16" s="54"/>
      <c r="I16" s="28">
        <v>29</v>
      </c>
      <c r="J16" s="32">
        <v>29</v>
      </c>
      <c r="K16" s="30">
        <f t="shared" si="0"/>
        <v>29</v>
      </c>
      <c r="L16" s="31">
        <f t="shared" si="1"/>
        <v>1</v>
      </c>
    </row>
  </sheetData>
  <mergeCells count="3">
    <mergeCell ref="A3:L3"/>
    <mergeCell ref="H5:H16"/>
    <mergeCell ref="A1:L2"/>
  </mergeCells>
  <phoneticPr fontId="15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A3" sqref="A3:L18"/>
    </sheetView>
  </sheetViews>
  <sheetFormatPr defaultColWidth="9" defaultRowHeight="15.75" x14ac:dyDescent="0.25"/>
  <cols>
    <col min="1" max="10" width="11.5546875" style="48" customWidth="1"/>
    <col min="11" max="12" width="11.5546875" style="49" customWidth="1"/>
    <col min="13" max="16384" width="9" style="49"/>
  </cols>
  <sheetData>
    <row r="1" spans="1:12" ht="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6" t="s">
        <v>8</v>
      </c>
      <c r="L4" s="26" t="s">
        <v>9</v>
      </c>
    </row>
    <row r="5" spans="1:12" ht="25" customHeight="1" x14ac:dyDescent="0.25">
      <c r="A5" s="10">
        <f t="shared" ref="A5:A18" si="0">ROW()-4</f>
        <v>1</v>
      </c>
      <c r="B5" s="11" t="s">
        <v>24</v>
      </c>
      <c r="C5" s="12">
        <v>1106</v>
      </c>
      <c r="D5" s="13">
        <v>33</v>
      </c>
      <c r="E5" s="13">
        <v>3</v>
      </c>
      <c r="F5" s="14">
        <v>30</v>
      </c>
      <c r="G5" s="6">
        <v>28</v>
      </c>
      <c r="H5" s="51" t="s">
        <v>11</v>
      </c>
      <c r="I5" s="33">
        <v>30</v>
      </c>
      <c r="J5" s="33">
        <v>22</v>
      </c>
      <c r="K5" s="34">
        <f>(J5+I5+G5)/3</f>
        <v>26.666666666666668</v>
      </c>
      <c r="L5" s="31">
        <f>K5/F5</f>
        <v>0.88888888888888895</v>
      </c>
    </row>
    <row r="6" spans="1:12" ht="25" customHeight="1" x14ac:dyDescent="0.25">
      <c r="A6" s="10">
        <f t="shared" si="0"/>
        <v>2</v>
      </c>
      <c r="B6" s="11" t="s">
        <v>25</v>
      </c>
      <c r="C6" s="12">
        <v>1107</v>
      </c>
      <c r="D6" s="13">
        <v>33</v>
      </c>
      <c r="E6" s="13">
        <v>8</v>
      </c>
      <c r="F6" s="14">
        <v>25</v>
      </c>
      <c r="G6" s="6">
        <v>11</v>
      </c>
      <c r="H6" s="51"/>
      <c r="I6" s="33">
        <v>25</v>
      </c>
      <c r="J6" s="33">
        <v>12</v>
      </c>
      <c r="K6" s="34">
        <f t="shared" ref="K6:K18" si="1">(J6+I6+G6)/3</f>
        <v>16</v>
      </c>
      <c r="L6" s="31">
        <f t="shared" ref="L6:L18" si="2">K6/F6</f>
        <v>0.64</v>
      </c>
    </row>
    <row r="7" spans="1:12" ht="25" customHeight="1" x14ac:dyDescent="0.25">
      <c r="A7" s="10">
        <f t="shared" si="0"/>
        <v>3</v>
      </c>
      <c r="B7" s="11" t="s">
        <v>26</v>
      </c>
      <c r="C7" s="12">
        <v>1103</v>
      </c>
      <c r="D7" s="13">
        <v>40</v>
      </c>
      <c r="E7" s="13">
        <v>6</v>
      </c>
      <c r="F7" s="14">
        <v>34</v>
      </c>
      <c r="G7" s="6">
        <v>34</v>
      </c>
      <c r="H7" s="51"/>
      <c r="I7" s="33">
        <v>34</v>
      </c>
      <c r="J7" s="33">
        <v>27</v>
      </c>
      <c r="K7" s="34">
        <f t="shared" si="1"/>
        <v>31.666666666666668</v>
      </c>
      <c r="L7" s="31">
        <f t="shared" si="2"/>
        <v>0.93137254901960786</v>
      </c>
    </row>
    <row r="8" spans="1:12" ht="25" customHeight="1" x14ac:dyDescent="0.25">
      <c r="A8" s="10">
        <f t="shared" si="0"/>
        <v>4</v>
      </c>
      <c r="B8" s="11" t="s">
        <v>27</v>
      </c>
      <c r="C8" s="12">
        <v>1104</v>
      </c>
      <c r="D8" s="13">
        <v>37</v>
      </c>
      <c r="E8" s="13">
        <v>5</v>
      </c>
      <c r="F8" s="14">
        <v>32</v>
      </c>
      <c r="G8" s="6">
        <v>24</v>
      </c>
      <c r="H8" s="51"/>
      <c r="I8" s="33">
        <v>32</v>
      </c>
      <c r="J8" s="33">
        <v>10</v>
      </c>
      <c r="K8" s="34">
        <f t="shared" si="1"/>
        <v>22</v>
      </c>
      <c r="L8" s="31">
        <f t="shared" si="2"/>
        <v>0.6875</v>
      </c>
    </row>
    <row r="9" spans="1:12" ht="25" customHeight="1" x14ac:dyDescent="0.25">
      <c r="A9" s="10">
        <f t="shared" si="0"/>
        <v>5</v>
      </c>
      <c r="B9" s="11" t="s">
        <v>28</v>
      </c>
      <c r="C9" s="12">
        <v>1105</v>
      </c>
      <c r="D9" s="13">
        <v>38</v>
      </c>
      <c r="E9" s="13">
        <v>6</v>
      </c>
      <c r="F9" s="14">
        <v>32</v>
      </c>
      <c r="G9" s="6">
        <v>24</v>
      </c>
      <c r="H9" s="51"/>
      <c r="I9" s="33">
        <v>32</v>
      </c>
      <c r="J9" s="33">
        <v>22</v>
      </c>
      <c r="K9" s="34">
        <f t="shared" si="1"/>
        <v>26</v>
      </c>
      <c r="L9" s="31">
        <f t="shared" si="2"/>
        <v>0.8125</v>
      </c>
    </row>
    <row r="10" spans="1:12" ht="25" customHeight="1" x14ac:dyDescent="0.25">
      <c r="A10" s="10">
        <f t="shared" si="0"/>
        <v>6</v>
      </c>
      <c r="B10" s="11" t="s">
        <v>29</v>
      </c>
      <c r="C10" s="12">
        <v>809</v>
      </c>
      <c r="D10" s="13">
        <v>24</v>
      </c>
      <c r="E10" s="13">
        <v>0</v>
      </c>
      <c r="F10" s="14">
        <v>24</v>
      </c>
      <c r="G10" s="6">
        <v>24</v>
      </c>
      <c r="H10" s="51"/>
      <c r="I10" s="33">
        <v>24</v>
      </c>
      <c r="J10" s="33">
        <v>21</v>
      </c>
      <c r="K10" s="34">
        <f t="shared" si="1"/>
        <v>23</v>
      </c>
      <c r="L10" s="31">
        <f t="shared" si="2"/>
        <v>0.95833333333333337</v>
      </c>
    </row>
    <row r="11" spans="1:12" ht="25" customHeight="1" x14ac:dyDescent="0.25">
      <c r="A11" s="10">
        <f t="shared" si="0"/>
        <v>7</v>
      </c>
      <c r="B11" s="11" t="s">
        <v>30</v>
      </c>
      <c r="C11" s="12">
        <v>810</v>
      </c>
      <c r="D11" s="13">
        <v>24</v>
      </c>
      <c r="E11" s="13">
        <v>0</v>
      </c>
      <c r="F11" s="14">
        <v>24</v>
      </c>
      <c r="G11" s="6">
        <v>24</v>
      </c>
      <c r="H11" s="51"/>
      <c r="I11" s="33">
        <v>24</v>
      </c>
      <c r="J11" s="33">
        <v>22</v>
      </c>
      <c r="K11" s="34">
        <f t="shared" si="1"/>
        <v>23.333333333333332</v>
      </c>
      <c r="L11" s="31">
        <f t="shared" si="2"/>
        <v>0.97222222222222221</v>
      </c>
    </row>
    <row r="12" spans="1:12" ht="25" customHeight="1" x14ac:dyDescent="0.25">
      <c r="A12" s="10">
        <f t="shared" si="0"/>
        <v>8</v>
      </c>
      <c r="B12" s="11" t="s">
        <v>31</v>
      </c>
      <c r="C12" s="12">
        <v>1109</v>
      </c>
      <c r="D12" s="13">
        <v>26</v>
      </c>
      <c r="E12" s="13">
        <v>5</v>
      </c>
      <c r="F12" s="14">
        <v>21</v>
      </c>
      <c r="G12" s="6">
        <v>19</v>
      </c>
      <c r="H12" s="51"/>
      <c r="I12" s="33">
        <v>21</v>
      </c>
      <c r="J12" s="33">
        <v>20</v>
      </c>
      <c r="K12" s="34">
        <f t="shared" si="1"/>
        <v>20</v>
      </c>
      <c r="L12" s="31">
        <f t="shared" si="2"/>
        <v>0.95238095238095233</v>
      </c>
    </row>
    <row r="13" spans="1:12" ht="25" customHeight="1" x14ac:dyDescent="0.25">
      <c r="A13" s="10">
        <f t="shared" si="0"/>
        <v>9</v>
      </c>
      <c r="B13" s="11" t="s">
        <v>32</v>
      </c>
      <c r="C13" s="12">
        <v>811</v>
      </c>
      <c r="D13" s="13">
        <v>21</v>
      </c>
      <c r="E13" s="13">
        <v>1</v>
      </c>
      <c r="F13" s="14">
        <v>20</v>
      </c>
      <c r="G13" s="6">
        <v>20</v>
      </c>
      <c r="H13" s="51"/>
      <c r="I13" s="33">
        <v>20</v>
      </c>
      <c r="J13" s="33">
        <v>20</v>
      </c>
      <c r="K13" s="34">
        <f t="shared" si="1"/>
        <v>20</v>
      </c>
      <c r="L13" s="31">
        <f t="shared" si="2"/>
        <v>1</v>
      </c>
    </row>
    <row r="14" spans="1:12" ht="25" customHeight="1" x14ac:dyDescent="0.25">
      <c r="A14" s="10">
        <f t="shared" si="0"/>
        <v>10</v>
      </c>
      <c r="B14" s="11" t="s">
        <v>33</v>
      </c>
      <c r="C14" s="12">
        <v>1108</v>
      </c>
      <c r="D14" s="13">
        <v>34</v>
      </c>
      <c r="E14" s="13">
        <v>1</v>
      </c>
      <c r="F14" s="14">
        <v>33</v>
      </c>
      <c r="G14" s="6">
        <v>30</v>
      </c>
      <c r="H14" s="51"/>
      <c r="I14" s="33">
        <v>33</v>
      </c>
      <c r="J14" s="33">
        <v>25</v>
      </c>
      <c r="K14" s="34">
        <f t="shared" si="1"/>
        <v>29.333333333333332</v>
      </c>
      <c r="L14" s="31">
        <f t="shared" si="2"/>
        <v>0.88888888888888884</v>
      </c>
    </row>
    <row r="15" spans="1:12" ht="23.45" customHeight="1" x14ac:dyDescent="0.25">
      <c r="A15" s="10">
        <f t="shared" si="0"/>
        <v>11</v>
      </c>
      <c r="B15" s="11" t="s">
        <v>34</v>
      </c>
      <c r="C15" s="12">
        <v>1110</v>
      </c>
      <c r="D15" s="13">
        <v>31</v>
      </c>
      <c r="E15" s="13">
        <v>0</v>
      </c>
      <c r="F15" s="14">
        <v>31</v>
      </c>
      <c r="G15" s="6">
        <v>24</v>
      </c>
      <c r="H15" s="51"/>
      <c r="I15" s="33">
        <v>31</v>
      </c>
      <c r="J15" s="33">
        <v>26</v>
      </c>
      <c r="K15" s="34">
        <f t="shared" si="1"/>
        <v>27</v>
      </c>
      <c r="L15" s="31">
        <f t="shared" si="2"/>
        <v>0.87096774193548387</v>
      </c>
    </row>
    <row r="16" spans="1:12" ht="25" customHeight="1" x14ac:dyDescent="0.25">
      <c r="A16" s="10">
        <f t="shared" si="0"/>
        <v>12</v>
      </c>
      <c r="B16" s="11" t="s">
        <v>35</v>
      </c>
      <c r="C16" s="12">
        <v>1111</v>
      </c>
      <c r="D16" s="13">
        <v>31</v>
      </c>
      <c r="E16" s="13">
        <v>0</v>
      </c>
      <c r="F16" s="14">
        <v>31</v>
      </c>
      <c r="G16" s="6">
        <v>17</v>
      </c>
      <c r="H16" s="51"/>
      <c r="I16" s="33">
        <v>31</v>
      </c>
      <c r="J16" s="33">
        <v>18</v>
      </c>
      <c r="K16" s="34">
        <f t="shared" si="1"/>
        <v>22</v>
      </c>
      <c r="L16" s="31">
        <f t="shared" si="2"/>
        <v>0.70967741935483875</v>
      </c>
    </row>
    <row r="17" spans="1:12" ht="25" customHeight="1" x14ac:dyDescent="0.25">
      <c r="A17" s="10">
        <f t="shared" si="0"/>
        <v>13</v>
      </c>
      <c r="B17" s="11" t="s">
        <v>36</v>
      </c>
      <c r="C17" s="12">
        <v>904</v>
      </c>
      <c r="D17" s="13">
        <v>28</v>
      </c>
      <c r="E17" s="13">
        <v>1</v>
      </c>
      <c r="F17" s="14">
        <v>27</v>
      </c>
      <c r="G17" s="6">
        <v>27</v>
      </c>
      <c r="H17" s="51"/>
      <c r="I17" s="33">
        <v>27</v>
      </c>
      <c r="J17" s="33">
        <v>27</v>
      </c>
      <c r="K17" s="34">
        <f t="shared" si="1"/>
        <v>27</v>
      </c>
      <c r="L17" s="31">
        <f t="shared" si="2"/>
        <v>1</v>
      </c>
    </row>
    <row r="18" spans="1:12" ht="25" customHeight="1" x14ac:dyDescent="0.25">
      <c r="A18" s="10">
        <f t="shared" si="0"/>
        <v>14</v>
      </c>
      <c r="B18" s="11" t="s">
        <v>37</v>
      </c>
      <c r="C18" s="12">
        <v>812</v>
      </c>
      <c r="D18" s="13">
        <v>18</v>
      </c>
      <c r="E18" s="13">
        <v>2</v>
      </c>
      <c r="F18" s="14">
        <v>16</v>
      </c>
      <c r="G18" s="6">
        <v>11</v>
      </c>
      <c r="H18" s="51"/>
      <c r="I18" s="33">
        <v>16</v>
      </c>
      <c r="J18" s="33">
        <v>15</v>
      </c>
      <c r="K18" s="34">
        <f t="shared" si="1"/>
        <v>14</v>
      </c>
      <c r="L18" s="31">
        <f t="shared" si="2"/>
        <v>0.875</v>
      </c>
    </row>
  </sheetData>
  <mergeCells count="3">
    <mergeCell ref="A3:L3"/>
    <mergeCell ref="H5:H18"/>
    <mergeCell ref="A1:L2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A3" sqref="A3:L17"/>
    </sheetView>
  </sheetViews>
  <sheetFormatPr defaultColWidth="9" defaultRowHeight="15.75" x14ac:dyDescent="0.25"/>
  <cols>
    <col min="1" max="1" width="11.5546875" style="48" customWidth="1"/>
    <col min="2" max="2" width="14.5546875" style="48" customWidth="1"/>
    <col min="3" max="8" width="11.5546875" style="48" customWidth="1"/>
    <col min="9" max="12" width="11.5546875" style="49" customWidth="1"/>
    <col min="13" max="16384" width="9" style="49"/>
  </cols>
  <sheetData>
    <row r="1" spans="1:12" ht="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0" t="s">
        <v>8</v>
      </c>
      <c r="L4" s="20" t="s">
        <v>9</v>
      </c>
    </row>
    <row r="5" spans="1:12" ht="25" customHeight="1" x14ac:dyDescent="0.25">
      <c r="A5" s="10">
        <f t="shared" ref="A5:A17" si="0">ROW()-4</f>
        <v>1</v>
      </c>
      <c r="B5" s="11" t="s">
        <v>39</v>
      </c>
      <c r="C5" s="15">
        <v>506</v>
      </c>
      <c r="D5" s="16">
        <v>33</v>
      </c>
      <c r="E5" s="16">
        <v>2</v>
      </c>
      <c r="F5" s="16">
        <v>31</v>
      </c>
      <c r="G5" s="17"/>
      <c r="H5" s="52" t="s">
        <v>11</v>
      </c>
      <c r="I5" s="35">
        <v>31</v>
      </c>
      <c r="J5" s="35"/>
      <c r="K5" s="17">
        <v>31</v>
      </c>
      <c r="L5" s="37">
        <f>K5/F5</f>
        <v>1</v>
      </c>
    </row>
    <row r="6" spans="1:12" ht="25" customHeight="1" x14ac:dyDescent="0.25">
      <c r="A6" s="10">
        <f t="shared" si="0"/>
        <v>2</v>
      </c>
      <c r="B6" s="11" t="s">
        <v>40</v>
      </c>
      <c r="C6" s="15">
        <v>507</v>
      </c>
      <c r="D6" s="16">
        <v>33</v>
      </c>
      <c r="E6" s="16">
        <v>2</v>
      </c>
      <c r="F6" s="16">
        <v>31</v>
      </c>
      <c r="G6" s="6">
        <v>18</v>
      </c>
      <c r="H6" s="53"/>
      <c r="I6" s="35">
        <v>31</v>
      </c>
      <c r="J6" s="35">
        <v>20</v>
      </c>
      <c r="K6" s="17">
        <f>(J6+I6+G6)/3</f>
        <v>23</v>
      </c>
      <c r="L6" s="38">
        <f>K6/F6</f>
        <v>0.74193548387096775</v>
      </c>
    </row>
    <row r="7" spans="1:12" ht="25" customHeight="1" x14ac:dyDescent="0.25">
      <c r="A7" s="10">
        <f t="shared" si="0"/>
        <v>3</v>
      </c>
      <c r="B7" s="11" t="s">
        <v>41</v>
      </c>
      <c r="C7" s="15">
        <v>410</v>
      </c>
      <c r="D7" s="16">
        <v>39</v>
      </c>
      <c r="E7" s="16">
        <v>9</v>
      </c>
      <c r="F7" s="16">
        <v>30</v>
      </c>
      <c r="G7" s="6">
        <v>30</v>
      </c>
      <c r="H7" s="53"/>
      <c r="I7" s="35">
        <v>30</v>
      </c>
      <c r="J7" s="35">
        <v>30</v>
      </c>
      <c r="K7" s="17">
        <f t="shared" ref="K7:K17" si="1">(J7+I7+G7)/3</f>
        <v>30</v>
      </c>
      <c r="L7" s="38">
        <f t="shared" ref="L7:L17" si="2">K7/F7</f>
        <v>1</v>
      </c>
    </row>
    <row r="8" spans="1:12" ht="25" customHeight="1" x14ac:dyDescent="0.25">
      <c r="A8" s="10">
        <f t="shared" si="0"/>
        <v>4</v>
      </c>
      <c r="B8" s="11" t="s">
        <v>42</v>
      </c>
      <c r="C8" s="15">
        <v>411</v>
      </c>
      <c r="D8" s="16">
        <v>39</v>
      </c>
      <c r="E8" s="16">
        <v>6</v>
      </c>
      <c r="F8" s="16">
        <v>33</v>
      </c>
      <c r="G8" s="6">
        <v>30</v>
      </c>
      <c r="H8" s="53"/>
      <c r="I8" s="35">
        <v>33</v>
      </c>
      <c r="J8" s="35">
        <v>29</v>
      </c>
      <c r="K8" s="17">
        <f t="shared" si="1"/>
        <v>30.666666666666668</v>
      </c>
      <c r="L8" s="38">
        <f t="shared" si="2"/>
        <v>0.92929292929292928</v>
      </c>
    </row>
    <row r="9" spans="1:12" ht="25" customHeight="1" x14ac:dyDescent="0.25">
      <c r="A9" s="10">
        <f t="shared" si="0"/>
        <v>5</v>
      </c>
      <c r="B9" s="11" t="s">
        <v>43</v>
      </c>
      <c r="C9" s="15"/>
      <c r="D9" s="16"/>
      <c r="E9" s="16"/>
      <c r="F9" s="16"/>
      <c r="G9" s="6"/>
      <c r="H9" s="53"/>
      <c r="I9" s="35"/>
      <c r="J9" s="35"/>
      <c r="K9" s="17"/>
      <c r="L9" s="38"/>
    </row>
    <row r="10" spans="1:12" ht="25" customHeight="1" x14ac:dyDescent="0.25">
      <c r="A10" s="10">
        <f t="shared" si="0"/>
        <v>6</v>
      </c>
      <c r="B10" s="11" t="s">
        <v>44</v>
      </c>
      <c r="C10" s="15">
        <v>404</v>
      </c>
      <c r="D10" s="16">
        <v>36</v>
      </c>
      <c r="E10" s="16">
        <v>0</v>
      </c>
      <c r="F10" s="16">
        <v>36</v>
      </c>
      <c r="G10" s="6">
        <v>32</v>
      </c>
      <c r="H10" s="53"/>
      <c r="I10" s="35">
        <v>36</v>
      </c>
      <c r="J10" s="35">
        <v>29</v>
      </c>
      <c r="K10" s="17">
        <f t="shared" si="1"/>
        <v>32.333333333333336</v>
      </c>
      <c r="L10" s="38">
        <f t="shared" si="2"/>
        <v>0.89814814814814825</v>
      </c>
    </row>
    <row r="11" spans="1:12" ht="25" customHeight="1" x14ac:dyDescent="0.25">
      <c r="A11" s="10">
        <f t="shared" si="0"/>
        <v>7</v>
      </c>
      <c r="B11" s="11" t="s">
        <v>45</v>
      </c>
      <c r="C11" s="15">
        <v>405</v>
      </c>
      <c r="D11" s="16">
        <v>36</v>
      </c>
      <c r="E11" s="16">
        <v>3</v>
      </c>
      <c r="F11" s="16">
        <v>33</v>
      </c>
      <c r="G11" s="6">
        <v>30</v>
      </c>
      <c r="H11" s="53"/>
      <c r="I11" s="35">
        <v>33</v>
      </c>
      <c r="J11" s="35">
        <v>26</v>
      </c>
      <c r="K11" s="17">
        <f t="shared" si="1"/>
        <v>29.666666666666668</v>
      </c>
      <c r="L11" s="38">
        <f t="shared" si="2"/>
        <v>0.89898989898989901</v>
      </c>
    </row>
    <row r="12" spans="1:12" s="50" customFormat="1" ht="32.1" customHeight="1" x14ac:dyDescent="0.25">
      <c r="A12" s="10">
        <f t="shared" si="0"/>
        <v>8</v>
      </c>
      <c r="B12" s="11" t="s">
        <v>46</v>
      </c>
      <c r="C12" s="15">
        <v>406</v>
      </c>
      <c r="D12" s="16">
        <v>34</v>
      </c>
      <c r="E12" s="16">
        <v>1</v>
      </c>
      <c r="F12" s="16">
        <v>33</v>
      </c>
      <c r="G12" s="6" t="s">
        <v>47</v>
      </c>
      <c r="H12" s="53"/>
      <c r="I12" s="35">
        <v>33</v>
      </c>
      <c r="J12" s="35">
        <v>21</v>
      </c>
      <c r="K12" s="17">
        <v>27</v>
      </c>
      <c r="L12" s="38">
        <f>K12/F12</f>
        <v>0.81818181818181823</v>
      </c>
    </row>
    <row r="13" spans="1:12" s="50" customFormat="1" ht="32.1" customHeight="1" x14ac:dyDescent="0.25">
      <c r="A13" s="10">
        <f t="shared" si="0"/>
        <v>9</v>
      </c>
      <c r="B13" s="11" t="s">
        <v>48</v>
      </c>
      <c r="C13" s="15">
        <v>408</v>
      </c>
      <c r="D13" s="16">
        <v>38</v>
      </c>
      <c r="E13" s="16">
        <v>0</v>
      </c>
      <c r="F13" s="16">
        <v>38</v>
      </c>
      <c r="G13" s="6">
        <v>33</v>
      </c>
      <c r="H13" s="53"/>
      <c r="I13" s="35">
        <v>38</v>
      </c>
      <c r="J13" s="35">
        <v>31</v>
      </c>
      <c r="K13" s="17">
        <f t="shared" si="1"/>
        <v>34</v>
      </c>
      <c r="L13" s="38">
        <f t="shared" si="2"/>
        <v>0.89473684210526316</v>
      </c>
    </row>
    <row r="14" spans="1:12" ht="25" customHeight="1" x14ac:dyDescent="0.25">
      <c r="A14" s="10">
        <f t="shared" si="0"/>
        <v>10</v>
      </c>
      <c r="B14" s="11" t="s">
        <v>49</v>
      </c>
      <c r="C14" s="15">
        <v>502</v>
      </c>
      <c r="D14" s="16">
        <v>27</v>
      </c>
      <c r="E14" s="16">
        <v>1</v>
      </c>
      <c r="F14" s="16">
        <v>26</v>
      </c>
      <c r="G14" s="6">
        <v>26</v>
      </c>
      <c r="H14" s="53"/>
      <c r="I14" s="35">
        <v>26</v>
      </c>
      <c r="J14" s="35">
        <v>20</v>
      </c>
      <c r="K14" s="17">
        <f t="shared" si="1"/>
        <v>24</v>
      </c>
      <c r="L14" s="38">
        <f t="shared" si="2"/>
        <v>0.92307692307692313</v>
      </c>
    </row>
    <row r="15" spans="1:12" ht="25" customHeight="1" x14ac:dyDescent="0.25">
      <c r="A15" s="10">
        <f t="shared" si="0"/>
        <v>11</v>
      </c>
      <c r="B15" s="11" t="s">
        <v>50</v>
      </c>
      <c r="C15" s="15">
        <v>503</v>
      </c>
      <c r="D15" s="16">
        <v>21</v>
      </c>
      <c r="E15" s="16">
        <v>3</v>
      </c>
      <c r="F15" s="16">
        <v>18</v>
      </c>
      <c r="G15" s="6">
        <v>15</v>
      </c>
      <c r="H15" s="53"/>
      <c r="I15" s="35">
        <v>18</v>
      </c>
      <c r="J15" s="35">
        <v>16</v>
      </c>
      <c r="K15" s="17">
        <f t="shared" si="1"/>
        <v>16.333333333333332</v>
      </c>
      <c r="L15" s="38">
        <f t="shared" si="2"/>
        <v>0.90740740740740733</v>
      </c>
    </row>
    <row r="16" spans="1:12" ht="25" customHeight="1" x14ac:dyDescent="0.25">
      <c r="A16" s="10">
        <f t="shared" si="0"/>
        <v>12</v>
      </c>
      <c r="B16" s="11" t="s">
        <v>51</v>
      </c>
      <c r="C16" s="15">
        <v>504</v>
      </c>
      <c r="D16" s="16">
        <v>29</v>
      </c>
      <c r="E16" s="16">
        <v>0</v>
      </c>
      <c r="F16" s="16">
        <v>29</v>
      </c>
      <c r="G16" s="6">
        <v>25</v>
      </c>
      <c r="H16" s="53"/>
      <c r="I16" s="35">
        <v>29</v>
      </c>
      <c r="J16" s="35">
        <v>20</v>
      </c>
      <c r="K16" s="17">
        <f t="shared" si="1"/>
        <v>24.666666666666668</v>
      </c>
      <c r="L16" s="38">
        <f t="shared" si="2"/>
        <v>0.85057471264367823</v>
      </c>
    </row>
    <row r="17" spans="1:12" ht="25" customHeight="1" x14ac:dyDescent="0.25">
      <c r="A17" s="10">
        <f t="shared" si="0"/>
        <v>13</v>
      </c>
      <c r="B17" s="11" t="s">
        <v>52</v>
      </c>
      <c r="C17" s="15">
        <v>505</v>
      </c>
      <c r="D17" s="16">
        <v>16</v>
      </c>
      <c r="E17" s="16">
        <v>1</v>
      </c>
      <c r="F17" s="16">
        <v>15</v>
      </c>
      <c r="G17" s="6">
        <v>15</v>
      </c>
      <c r="H17" s="54"/>
      <c r="I17" s="35">
        <v>15</v>
      </c>
      <c r="J17" s="35">
        <v>15</v>
      </c>
      <c r="K17" s="17">
        <f t="shared" si="1"/>
        <v>15</v>
      </c>
      <c r="L17" s="38">
        <f t="shared" si="2"/>
        <v>1</v>
      </c>
    </row>
  </sheetData>
  <mergeCells count="3">
    <mergeCell ref="A3:L3"/>
    <mergeCell ref="H5:H17"/>
    <mergeCell ref="A1:L2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A3" sqref="A3:L15"/>
    </sheetView>
  </sheetViews>
  <sheetFormatPr defaultColWidth="9" defaultRowHeight="15.75" x14ac:dyDescent="0.25"/>
  <cols>
    <col min="1" max="8" width="11.5546875" style="48" customWidth="1"/>
    <col min="9" max="12" width="11.5546875" style="49" customWidth="1"/>
    <col min="13" max="16384" width="9" style="49"/>
  </cols>
  <sheetData>
    <row r="1" spans="1:12" ht="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53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6" t="s">
        <v>8</v>
      </c>
      <c r="L4" s="26" t="s">
        <v>9</v>
      </c>
    </row>
    <row r="5" spans="1:12" ht="25" customHeight="1" x14ac:dyDescent="0.25">
      <c r="A5" s="10">
        <f t="shared" ref="A5:A15" si="0">ROW()-4</f>
        <v>1</v>
      </c>
      <c r="B5" s="11" t="s">
        <v>54</v>
      </c>
      <c r="C5" s="18">
        <v>504</v>
      </c>
      <c r="D5" s="19">
        <v>32</v>
      </c>
      <c r="E5" s="19">
        <v>3</v>
      </c>
      <c r="F5" s="19">
        <v>29</v>
      </c>
      <c r="G5" s="20">
        <v>18</v>
      </c>
      <c r="H5" s="56" t="s">
        <v>11</v>
      </c>
      <c r="I5" s="39">
        <v>29</v>
      </c>
      <c r="J5" s="39">
        <v>25</v>
      </c>
      <c r="K5" s="40">
        <f>(J5+I5+G5)/3</f>
        <v>24</v>
      </c>
      <c r="L5" s="41">
        <f>K5/F5</f>
        <v>0.82758620689655171</v>
      </c>
    </row>
    <row r="6" spans="1:12" ht="25" customHeight="1" x14ac:dyDescent="0.25">
      <c r="A6" s="10">
        <f t="shared" si="0"/>
        <v>2</v>
      </c>
      <c r="B6" s="11" t="s">
        <v>55</v>
      </c>
      <c r="C6" s="18">
        <v>502</v>
      </c>
      <c r="D6" s="19">
        <v>29</v>
      </c>
      <c r="E6" s="19">
        <v>5</v>
      </c>
      <c r="F6" s="19">
        <v>24</v>
      </c>
      <c r="G6" s="20">
        <v>15</v>
      </c>
      <c r="H6" s="57"/>
      <c r="I6" s="39">
        <v>24</v>
      </c>
      <c r="J6" s="39">
        <v>24</v>
      </c>
      <c r="K6" s="40">
        <f t="shared" ref="K6:K15" si="1">(J6+I6+G6)/3</f>
        <v>21</v>
      </c>
      <c r="L6" s="41">
        <f t="shared" ref="L6:L15" si="2">K6/F6</f>
        <v>0.875</v>
      </c>
    </row>
    <row r="7" spans="1:12" ht="25" customHeight="1" x14ac:dyDescent="0.25">
      <c r="A7" s="10">
        <f t="shared" si="0"/>
        <v>3</v>
      </c>
      <c r="B7" s="11" t="s">
        <v>56</v>
      </c>
      <c r="C7" s="18">
        <v>503</v>
      </c>
      <c r="D7" s="21">
        <v>37</v>
      </c>
      <c r="E7" s="21">
        <v>2</v>
      </c>
      <c r="F7" s="19">
        <v>35</v>
      </c>
      <c r="G7" s="20">
        <v>30</v>
      </c>
      <c r="H7" s="57"/>
      <c r="I7" s="39">
        <v>35</v>
      </c>
      <c r="J7" s="39">
        <v>25</v>
      </c>
      <c r="K7" s="40">
        <f t="shared" si="1"/>
        <v>30</v>
      </c>
      <c r="L7" s="41">
        <f t="shared" si="2"/>
        <v>0.8571428571428571</v>
      </c>
    </row>
    <row r="8" spans="1:12" ht="25" customHeight="1" x14ac:dyDescent="0.25">
      <c r="A8" s="10">
        <f t="shared" si="0"/>
        <v>4</v>
      </c>
      <c r="B8" s="11" t="s">
        <v>57</v>
      </c>
      <c r="C8" s="18">
        <v>507</v>
      </c>
      <c r="D8" s="21">
        <v>36</v>
      </c>
      <c r="E8" s="21">
        <v>3</v>
      </c>
      <c r="F8" s="19">
        <v>33</v>
      </c>
      <c r="G8" s="20">
        <v>30</v>
      </c>
      <c r="H8" s="57"/>
      <c r="I8" s="39">
        <v>33</v>
      </c>
      <c r="J8" s="39">
        <v>21</v>
      </c>
      <c r="K8" s="40">
        <f t="shared" si="1"/>
        <v>28</v>
      </c>
      <c r="L8" s="41">
        <f t="shared" si="2"/>
        <v>0.84848484848484851</v>
      </c>
    </row>
    <row r="9" spans="1:12" ht="25" customHeight="1" x14ac:dyDescent="0.25">
      <c r="A9" s="10">
        <f t="shared" si="0"/>
        <v>5</v>
      </c>
      <c r="B9" s="11" t="s">
        <v>58</v>
      </c>
      <c r="C9" s="18">
        <v>526</v>
      </c>
      <c r="D9" s="21">
        <v>17</v>
      </c>
      <c r="E9" s="21">
        <v>1</v>
      </c>
      <c r="F9" s="19">
        <v>16</v>
      </c>
      <c r="G9" s="20">
        <v>11</v>
      </c>
      <c r="H9" s="57"/>
      <c r="I9" s="39">
        <v>16</v>
      </c>
      <c r="J9" s="39">
        <v>11</v>
      </c>
      <c r="K9" s="40">
        <f t="shared" si="1"/>
        <v>12.666666666666666</v>
      </c>
      <c r="L9" s="41">
        <f t="shared" si="2"/>
        <v>0.79166666666666663</v>
      </c>
    </row>
    <row r="10" spans="1:12" ht="25" customHeight="1" x14ac:dyDescent="0.25">
      <c r="A10" s="10">
        <f t="shared" si="0"/>
        <v>6</v>
      </c>
      <c r="B10" s="11" t="s">
        <v>59</v>
      </c>
      <c r="C10" s="18">
        <v>524</v>
      </c>
      <c r="D10" s="21">
        <v>33</v>
      </c>
      <c r="E10" s="21">
        <v>0</v>
      </c>
      <c r="F10" s="19">
        <v>33</v>
      </c>
      <c r="G10" s="20">
        <v>26</v>
      </c>
      <c r="H10" s="57"/>
      <c r="I10" s="39">
        <v>33</v>
      </c>
      <c r="J10" s="39">
        <v>25</v>
      </c>
      <c r="K10" s="40">
        <f t="shared" si="1"/>
        <v>28</v>
      </c>
      <c r="L10" s="41">
        <f t="shared" si="2"/>
        <v>0.84848484848484851</v>
      </c>
    </row>
    <row r="11" spans="1:12" ht="25" customHeight="1" x14ac:dyDescent="0.25">
      <c r="A11" s="10">
        <f t="shared" si="0"/>
        <v>7</v>
      </c>
      <c r="B11" s="11" t="s">
        <v>60</v>
      </c>
      <c r="C11" s="18">
        <v>527</v>
      </c>
      <c r="D11" s="21">
        <v>31</v>
      </c>
      <c r="E11" s="21">
        <v>0</v>
      </c>
      <c r="F11" s="19">
        <v>31</v>
      </c>
      <c r="G11" s="20">
        <v>25</v>
      </c>
      <c r="H11" s="57"/>
      <c r="I11" s="39">
        <v>31</v>
      </c>
      <c r="J11" s="39">
        <v>19</v>
      </c>
      <c r="K11" s="40">
        <f t="shared" si="1"/>
        <v>25</v>
      </c>
      <c r="L11" s="41">
        <f t="shared" si="2"/>
        <v>0.80645161290322576</v>
      </c>
    </row>
    <row r="12" spans="1:12" ht="25" customHeight="1" x14ac:dyDescent="0.25">
      <c r="A12" s="10">
        <f t="shared" si="0"/>
        <v>8</v>
      </c>
      <c r="B12" s="11" t="s">
        <v>61</v>
      </c>
      <c r="C12" s="18">
        <v>505</v>
      </c>
      <c r="D12" s="21">
        <v>32</v>
      </c>
      <c r="E12" s="21">
        <v>3</v>
      </c>
      <c r="F12" s="19">
        <v>29</v>
      </c>
      <c r="G12" s="20">
        <v>8</v>
      </c>
      <c r="H12" s="57"/>
      <c r="I12" s="39">
        <v>29</v>
      </c>
      <c r="J12" s="39">
        <v>29</v>
      </c>
      <c r="K12" s="40">
        <f t="shared" si="1"/>
        <v>22</v>
      </c>
      <c r="L12" s="41">
        <f t="shared" si="2"/>
        <v>0.75862068965517238</v>
      </c>
    </row>
    <row r="13" spans="1:12" ht="25" customHeight="1" x14ac:dyDescent="0.25">
      <c r="A13" s="10">
        <f t="shared" si="0"/>
        <v>9</v>
      </c>
      <c r="B13" s="11" t="s">
        <v>62</v>
      </c>
      <c r="C13" s="18">
        <v>506</v>
      </c>
      <c r="D13" s="18">
        <v>34</v>
      </c>
      <c r="E13" s="18">
        <v>2</v>
      </c>
      <c r="F13" s="19">
        <v>32</v>
      </c>
      <c r="G13" s="20">
        <v>32</v>
      </c>
      <c r="H13" s="57"/>
      <c r="I13" s="39">
        <v>32</v>
      </c>
      <c r="J13" s="39">
        <v>28</v>
      </c>
      <c r="K13" s="40">
        <f t="shared" si="1"/>
        <v>30.666666666666668</v>
      </c>
      <c r="L13" s="41">
        <f t="shared" si="2"/>
        <v>0.95833333333333337</v>
      </c>
    </row>
    <row r="14" spans="1:12" ht="25" customHeight="1" x14ac:dyDescent="0.25">
      <c r="A14" s="10">
        <f t="shared" si="0"/>
        <v>10</v>
      </c>
      <c r="B14" s="11" t="s">
        <v>63</v>
      </c>
      <c r="C14" s="18">
        <v>523</v>
      </c>
      <c r="D14" s="18">
        <v>22</v>
      </c>
      <c r="E14" s="18">
        <v>5</v>
      </c>
      <c r="F14" s="19">
        <v>17</v>
      </c>
      <c r="G14" s="20">
        <v>17</v>
      </c>
      <c r="H14" s="57"/>
      <c r="I14" s="39">
        <v>17</v>
      </c>
      <c r="J14" s="39">
        <v>17</v>
      </c>
      <c r="K14" s="40">
        <f t="shared" si="1"/>
        <v>17</v>
      </c>
      <c r="L14" s="41">
        <f t="shared" si="2"/>
        <v>1</v>
      </c>
    </row>
    <row r="15" spans="1:12" ht="25" customHeight="1" x14ac:dyDescent="0.25">
      <c r="A15" s="10">
        <f t="shared" si="0"/>
        <v>11</v>
      </c>
      <c r="B15" s="11" t="s">
        <v>64</v>
      </c>
      <c r="C15" s="18">
        <v>522</v>
      </c>
      <c r="D15" s="18">
        <v>37</v>
      </c>
      <c r="E15" s="18">
        <v>2</v>
      </c>
      <c r="F15" s="19">
        <v>35</v>
      </c>
      <c r="G15" s="20">
        <v>24</v>
      </c>
      <c r="H15" s="58"/>
      <c r="I15" s="39">
        <v>35</v>
      </c>
      <c r="J15" s="39">
        <v>27</v>
      </c>
      <c r="K15" s="40">
        <f t="shared" si="1"/>
        <v>28.666666666666668</v>
      </c>
      <c r="L15" s="41">
        <f t="shared" si="2"/>
        <v>0.81904761904761914</v>
      </c>
    </row>
  </sheetData>
  <mergeCells count="3">
    <mergeCell ref="A3:L3"/>
    <mergeCell ref="H5:H15"/>
    <mergeCell ref="A1:L2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selection activeCell="A3" sqref="A3:L16"/>
    </sheetView>
  </sheetViews>
  <sheetFormatPr defaultColWidth="9" defaultRowHeight="14.55" x14ac:dyDescent="0.25"/>
  <cols>
    <col min="1" max="12" width="11.5546875" customWidth="1"/>
  </cols>
  <sheetData>
    <row r="1" spans="1:12" ht="25" customHeight="1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66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2">
        <v>10.119999999999999</v>
      </c>
      <c r="H4" s="22">
        <v>10.130000000000001</v>
      </c>
      <c r="I4" s="22">
        <v>10.14</v>
      </c>
      <c r="J4" s="22">
        <v>10.15</v>
      </c>
      <c r="K4" s="42" t="s">
        <v>8</v>
      </c>
      <c r="L4" s="42" t="s">
        <v>9</v>
      </c>
    </row>
    <row r="5" spans="1:12" ht="25" customHeight="1" x14ac:dyDescent="0.25">
      <c r="A5" s="20">
        <f>ROW()-4</f>
        <v>1</v>
      </c>
      <c r="B5" s="16" t="s">
        <v>67</v>
      </c>
      <c r="C5" s="16">
        <v>403</v>
      </c>
      <c r="D5" s="23" t="s">
        <v>68</v>
      </c>
      <c r="E5" s="23" t="s">
        <v>69</v>
      </c>
      <c r="F5" s="24">
        <v>26</v>
      </c>
      <c r="G5" s="25">
        <v>26</v>
      </c>
      <c r="H5" s="59" t="s">
        <v>11</v>
      </c>
      <c r="I5" s="43">
        <v>26</v>
      </c>
      <c r="J5" s="20">
        <v>22</v>
      </c>
      <c r="K5" s="36">
        <f>(J5+I5+G5)/3</f>
        <v>24.666666666666668</v>
      </c>
      <c r="L5" s="44">
        <f>K5/F5</f>
        <v>0.94871794871794879</v>
      </c>
    </row>
    <row r="6" spans="1:12" ht="25" customHeight="1" x14ac:dyDescent="0.25">
      <c r="A6" s="20">
        <f t="shared" ref="A6:A16" si="0">ROW()-4</f>
        <v>2</v>
      </c>
      <c r="B6" s="16" t="s">
        <v>70</v>
      </c>
      <c r="C6" s="16">
        <v>404</v>
      </c>
      <c r="D6" s="23" t="s">
        <v>68</v>
      </c>
      <c r="E6" s="23" t="s">
        <v>71</v>
      </c>
      <c r="F6" s="24">
        <v>25</v>
      </c>
      <c r="G6" s="25">
        <v>20</v>
      </c>
      <c r="H6" s="59"/>
      <c r="I6" s="43">
        <v>25</v>
      </c>
      <c r="J6" s="20">
        <v>23</v>
      </c>
      <c r="K6" s="36">
        <f t="shared" ref="K6:K16" si="1">(J6+I6+G6)/3</f>
        <v>22.666666666666668</v>
      </c>
      <c r="L6" s="44">
        <f t="shared" ref="L6:L16" si="2">K6/F6</f>
        <v>0.90666666666666673</v>
      </c>
    </row>
    <row r="7" spans="1:12" ht="25" customHeight="1" x14ac:dyDescent="0.25">
      <c r="A7" s="20">
        <f t="shared" si="0"/>
        <v>3</v>
      </c>
      <c r="B7" s="16" t="s">
        <v>72</v>
      </c>
      <c r="C7" s="16">
        <v>405</v>
      </c>
      <c r="D7" s="23" t="s">
        <v>68</v>
      </c>
      <c r="E7" s="23" t="s">
        <v>73</v>
      </c>
      <c r="F7" s="24">
        <v>21</v>
      </c>
      <c r="G7" s="25">
        <v>21</v>
      </c>
      <c r="H7" s="59"/>
      <c r="I7" s="43">
        <v>21</v>
      </c>
      <c r="J7" s="20">
        <v>18</v>
      </c>
      <c r="K7" s="36">
        <f t="shared" si="1"/>
        <v>20</v>
      </c>
      <c r="L7" s="44">
        <f t="shared" si="2"/>
        <v>0.95238095238095233</v>
      </c>
    </row>
    <row r="8" spans="1:12" ht="25" customHeight="1" x14ac:dyDescent="0.25">
      <c r="A8" s="20">
        <f t="shared" si="0"/>
        <v>4</v>
      </c>
      <c r="B8" s="16" t="s">
        <v>74</v>
      </c>
      <c r="C8" s="16">
        <v>406</v>
      </c>
      <c r="D8" s="23" t="s">
        <v>68</v>
      </c>
      <c r="E8" s="23" t="s">
        <v>69</v>
      </c>
      <c r="F8" s="24">
        <v>28</v>
      </c>
      <c r="G8" s="25">
        <v>24</v>
      </c>
      <c r="H8" s="59"/>
      <c r="I8" s="43">
        <v>28</v>
      </c>
      <c r="J8" s="20">
        <v>24</v>
      </c>
      <c r="K8" s="36">
        <f t="shared" si="1"/>
        <v>25.333333333333332</v>
      </c>
      <c r="L8" s="44">
        <f t="shared" si="2"/>
        <v>0.90476190476190477</v>
      </c>
    </row>
    <row r="9" spans="1:12" ht="25" customHeight="1" x14ac:dyDescent="0.25">
      <c r="A9" s="20">
        <f t="shared" si="0"/>
        <v>5</v>
      </c>
      <c r="B9" s="16" t="s">
        <v>75</v>
      </c>
      <c r="C9" s="16">
        <v>407</v>
      </c>
      <c r="D9" s="23" t="s">
        <v>76</v>
      </c>
      <c r="E9" s="23" t="s">
        <v>71</v>
      </c>
      <c r="F9" s="24">
        <v>25</v>
      </c>
      <c r="G9" s="25">
        <v>25</v>
      </c>
      <c r="H9" s="59"/>
      <c r="I9" s="43">
        <v>25</v>
      </c>
      <c r="J9" s="20">
        <v>24</v>
      </c>
      <c r="K9" s="36">
        <f t="shared" si="1"/>
        <v>24.666666666666668</v>
      </c>
      <c r="L9" s="44">
        <f t="shared" si="2"/>
        <v>0.98666666666666669</v>
      </c>
    </row>
    <row r="10" spans="1:12" ht="25" customHeight="1" x14ac:dyDescent="0.25">
      <c r="A10" s="20">
        <f t="shared" si="0"/>
        <v>6</v>
      </c>
      <c r="B10" s="16" t="s">
        <v>77</v>
      </c>
      <c r="C10" s="16">
        <v>408</v>
      </c>
      <c r="D10" s="23" t="s">
        <v>78</v>
      </c>
      <c r="E10" s="23" t="s">
        <v>79</v>
      </c>
      <c r="F10" s="24">
        <v>24</v>
      </c>
      <c r="G10" s="25">
        <v>19</v>
      </c>
      <c r="H10" s="59"/>
      <c r="I10" s="43">
        <v>24</v>
      </c>
      <c r="J10" s="20">
        <v>20</v>
      </c>
      <c r="K10" s="36">
        <f t="shared" si="1"/>
        <v>21</v>
      </c>
      <c r="L10" s="44">
        <f t="shared" si="2"/>
        <v>0.875</v>
      </c>
    </row>
    <row r="11" spans="1:12" ht="25" customHeight="1" x14ac:dyDescent="0.25">
      <c r="A11" s="20">
        <f t="shared" si="0"/>
        <v>7</v>
      </c>
      <c r="B11" s="16" t="s">
        <v>80</v>
      </c>
      <c r="C11" s="16">
        <v>409</v>
      </c>
      <c r="D11" s="23" t="s">
        <v>68</v>
      </c>
      <c r="E11" s="23" t="s">
        <v>81</v>
      </c>
      <c r="F11" s="24">
        <v>21</v>
      </c>
      <c r="G11" s="45">
        <v>12</v>
      </c>
      <c r="H11" s="59"/>
      <c r="I11" s="43">
        <v>21</v>
      </c>
      <c r="J11" s="20">
        <v>14</v>
      </c>
      <c r="K11" s="36">
        <f t="shared" si="1"/>
        <v>15.666666666666666</v>
      </c>
      <c r="L11" s="44">
        <f t="shared" si="2"/>
        <v>0.74603174603174605</v>
      </c>
    </row>
    <row r="12" spans="1:12" ht="25" customHeight="1" x14ac:dyDescent="0.25">
      <c r="A12" s="20">
        <f t="shared" si="0"/>
        <v>8</v>
      </c>
      <c r="B12" s="16" t="s">
        <v>82</v>
      </c>
      <c r="C12" s="16">
        <v>410</v>
      </c>
      <c r="D12" s="23" t="s">
        <v>68</v>
      </c>
      <c r="E12" s="23" t="s">
        <v>81</v>
      </c>
      <c r="F12" s="24">
        <v>24</v>
      </c>
      <c r="G12" s="25">
        <v>22</v>
      </c>
      <c r="H12" s="59"/>
      <c r="I12" s="43">
        <v>24</v>
      </c>
      <c r="J12" s="20">
        <v>23</v>
      </c>
      <c r="K12" s="36">
        <f t="shared" si="1"/>
        <v>23</v>
      </c>
      <c r="L12" s="44">
        <f t="shared" si="2"/>
        <v>0.95833333333333337</v>
      </c>
    </row>
    <row r="13" spans="1:12" ht="25" customHeight="1" x14ac:dyDescent="0.25">
      <c r="A13" s="20">
        <f t="shared" si="0"/>
        <v>9</v>
      </c>
      <c r="B13" s="16" t="s">
        <v>83</v>
      </c>
      <c r="C13" s="16">
        <v>411</v>
      </c>
      <c r="D13" s="23" t="s">
        <v>68</v>
      </c>
      <c r="E13" s="23" t="s">
        <v>81</v>
      </c>
      <c r="F13" s="24">
        <v>25</v>
      </c>
      <c r="G13" s="25">
        <v>24</v>
      </c>
      <c r="H13" s="59"/>
      <c r="I13" s="43">
        <v>25</v>
      </c>
      <c r="J13" s="20">
        <v>22</v>
      </c>
      <c r="K13" s="36">
        <f t="shared" si="1"/>
        <v>23.666666666666668</v>
      </c>
      <c r="L13" s="44">
        <f t="shared" si="2"/>
        <v>0.94666666666666677</v>
      </c>
    </row>
    <row r="14" spans="1:12" ht="25" customHeight="1" x14ac:dyDescent="0.25">
      <c r="A14" s="20">
        <f t="shared" si="0"/>
        <v>10</v>
      </c>
      <c r="B14" s="16" t="s">
        <v>84</v>
      </c>
      <c r="C14" s="16">
        <v>412</v>
      </c>
      <c r="D14" s="23" t="s">
        <v>68</v>
      </c>
      <c r="E14" s="23" t="s">
        <v>85</v>
      </c>
      <c r="F14" s="24">
        <v>19</v>
      </c>
      <c r="G14" s="25">
        <v>18</v>
      </c>
      <c r="H14" s="59"/>
      <c r="I14" s="43">
        <v>19</v>
      </c>
      <c r="J14" s="20">
        <v>17</v>
      </c>
      <c r="K14" s="36">
        <f t="shared" si="1"/>
        <v>18</v>
      </c>
      <c r="L14" s="44">
        <f t="shared" si="2"/>
        <v>0.94736842105263153</v>
      </c>
    </row>
    <row r="15" spans="1:12" ht="25" customHeight="1" x14ac:dyDescent="0.25">
      <c r="A15" s="20">
        <f t="shared" si="0"/>
        <v>11</v>
      </c>
      <c r="B15" s="16" t="s">
        <v>86</v>
      </c>
      <c r="C15" s="16">
        <v>413</v>
      </c>
      <c r="D15" s="23" t="s">
        <v>78</v>
      </c>
      <c r="E15" s="23" t="s">
        <v>69</v>
      </c>
      <c r="F15" s="24">
        <v>23</v>
      </c>
      <c r="G15" s="25">
        <v>20</v>
      </c>
      <c r="H15" s="59"/>
      <c r="I15" s="43">
        <v>23</v>
      </c>
      <c r="J15" s="20">
        <v>22</v>
      </c>
      <c r="K15" s="36">
        <f t="shared" si="1"/>
        <v>21.666666666666668</v>
      </c>
      <c r="L15" s="44">
        <f t="shared" si="2"/>
        <v>0.94202898550724645</v>
      </c>
    </row>
    <row r="16" spans="1:12" ht="25" customHeight="1" x14ac:dyDescent="0.25">
      <c r="A16" s="20">
        <f t="shared" si="0"/>
        <v>12</v>
      </c>
      <c r="B16" s="16" t="s">
        <v>87</v>
      </c>
      <c r="C16" s="16">
        <v>414</v>
      </c>
      <c r="D16" s="23" t="s">
        <v>68</v>
      </c>
      <c r="E16" s="23" t="s">
        <v>69</v>
      </c>
      <c r="F16" s="24">
        <f>D16-E16</f>
        <v>27</v>
      </c>
      <c r="G16" s="25">
        <v>12</v>
      </c>
      <c r="H16" s="59"/>
      <c r="I16" s="43">
        <f>G16-H16</f>
        <v>12</v>
      </c>
      <c r="J16" s="22">
        <v>21</v>
      </c>
      <c r="K16" s="36">
        <f t="shared" si="1"/>
        <v>15</v>
      </c>
      <c r="L16" s="44">
        <f t="shared" si="2"/>
        <v>0.55555555555555558</v>
      </c>
    </row>
  </sheetData>
  <mergeCells count="3">
    <mergeCell ref="A3:L3"/>
    <mergeCell ref="H5:H16"/>
    <mergeCell ref="A1:L2"/>
  </mergeCells>
  <phoneticPr fontId="15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workbookViewId="0">
      <selection activeCell="A3" sqref="A3:L13"/>
    </sheetView>
  </sheetViews>
  <sheetFormatPr defaultColWidth="9" defaultRowHeight="14.55" x14ac:dyDescent="0.25"/>
  <cols>
    <col min="1" max="12" width="10.6640625" customWidth="1"/>
  </cols>
  <sheetData>
    <row r="1" spans="1:12" ht="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" customHeight="1" x14ac:dyDescent="0.25">
      <c r="A3" s="51" t="s">
        <v>66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6" t="s">
        <v>8</v>
      </c>
      <c r="L4" s="26" t="s">
        <v>9</v>
      </c>
    </row>
    <row r="5" spans="1:12" ht="25" customHeight="1" x14ac:dyDescent="0.25">
      <c r="A5" s="10">
        <f t="shared" ref="A5:A13" si="0">ROW()-4</f>
        <v>1</v>
      </c>
      <c r="B5" s="7" t="s">
        <v>88</v>
      </c>
      <c r="C5" s="46">
        <v>604</v>
      </c>
      <c r="D5" s="23" t="s">
        <v>89</v>
      </c>
      <c r="E5" s="23" t="s">
        <v>71</v>
      </c>
      <c r="F5" s="46">
        <v>30</v>
      </c>
      <c r="G5" s="20">
        <v>28</v>
      </c>
      <c r="H5" s="56" t="s">
        <v>11</v>
      </c>
      <c r="I5" s="35">
        <v>30</v>
      </c>
      <c r="J5" s="35">
        <v>29</v>
      </c>
      <c r="K5" s="47">
        <f>(J5+I5+G5)/3</f>
        <v>29</v>
      </c>
      <c r="L5" s="31">
        <f>K5/F5</f>
        <v>0.96666666666666667</v>
      </c>
    </row>
    <row r="6" spans="1:12" ht="25" customHeight="1" x14ac:dyDescent="0.25">
      <c r="A6" s="10">
        <f t="shared" si="0"/>
        <v>2</v>
      </c>
      <c r="B6" s="7" t="s">
        <v>90</v>
      </c>
      <c r="C6" s="46">
        <v>605</v>
      </c>
      <c r="D6" s="23" t="s">
        <v>91</v>
      </c>
      <c r="E6" s="23" t="s">
        <v>69</v>
      </c>
      <c r="F6" s="46">
        <v>28</v>
      </c>
      <c r="G6" s="20">
        <v>25</v>
      </c>
      <c r="H6" s="57"/>
      <c r="I6" s="35">
        <v>28</v>
      </c>
      <c r="J6" s="35">
        <v>22</v>
      </c>
      <c r="K6" s="47">
        <f t="shared" ref="K6:K13" si="1">(J6+I6+G6)/3</f>
        <v>25</v>
      </c>
      <c r="L6" s="31">
        <f t="shared" ref="L6:L13" si="2">K6/F6</f>
        <v>0.8928571428571429</v>
      </c>
    </row>
    <row r="7" spans="1:12" ht="25" customHeight="1" x14ac:dyDescent="0.25">
      <c r="A7" s="10">
        <f t="shared" si="0"/>
        <v>3</v>
      </c>
      <c r="B7" s="7" t="s">
        <v>92</v>
      </c>
      <c r="C7" s="46">
        <v>606</v>
      </c>
      <c r="D7" s="23" t="s">
        <v>91</v>
      </c>
      <c r="E7" s="23" t="s">
        <v>71</v>
      </c>
      <c r="F7" s="46">
        <v>29</v>
      </c>
      <c r="G7" s="20">
        <v>26</v>
      </c>
      <c r="H7" s="57"/>
      <c r="I7" s="35">
        <v>29</v>
      </c>
      <c r="J7" s="35">
        <v>26</v>
      </c>
      <c r="K7" s="47">
        <f t="shared" si="1"/>
        <v>27</v>
      </c>
      <c r="L7" s="31">
        <f t="shared" si="2"/>
        <v>0.93103448275862066</v>
      </c>
    </row>
    <row r="8" spans="1:12" ht="25" customHeight="1" x14ac:dyDescent="0.25">
      <c r="A8" s="10">
        <f t="shared" si="0"/>
        <v>4</v>
      </c>
      <c r="B8" s="7" t="s">
        <v>93</v>
      </c>
      <c r="C8" s="46">
        <v>607</v>
      </c>
      <c r="D8" s="23" t="s">
        <v>91</v>
      </c>
      <c r="E8" s="23" t="s">
        <v>71</v>
      </c>
      <c r="F8" s="46">
        <v>29</v>
      </c>
      <c r="G8" s="20">
        <v>26</v>
      </c>
      <c r="H8" s="57"/>
      <c r="I8" s="35">
        <v>29</v>
      </c>
      <c r="J8" s="35">
        <v>25</v>
      </c>
      <c r="K8" s="47">
        <f t="shared" si="1"/>
        <v>26.666666666666668</v>
      </c>
      <c r="L8" s="31">
        <f t="shared" si="2"/>
        <v>0.91954022988505746</v>
      </c>
    </row>
    <row r="9" spans="1:12" ht="25" customHeight="1" x14ac:dyDescent="0.25">
      <c r="A9" s="10">
        <f t="shared" si="0"/>
        <v>5</v>
      </c>
      <c r="B9" s="7" t="s">
        <v>94</v>
      </c>
      <c r="C9" s="46">
        <v>608</v>
      </c>
      <c r="D9" s="46">
        <v>31</v>
      </c>
      <c r="E9" s="23" t="s">
        <v>79</v>
      </c>
      <c r="F9" s="46">
        <v>27</v>
      </c>
      <c r="G9" s="20">
        <v>26</v>
      </c>
      <c r="H9" s="57"/>
      <c r="I9" s="35">
        <v>27</v>
      </c>
      <c r="J9" s="35">
        <v>24</v>
      </c>
      <c r="K9" s="47">
        <f t="shared" si="1"/>
        <v>25.666666666666668</v>
      </c>
      <c r="L9" s="31">
        <f t="shared" si="2"/>
        <v>0.95061728395061729</v>
      </c>
    </row>
    <row r="10" spans="1:12" ht="25" customHeight="1" x14ac:dyDescent="0.25">
      <c r="A10" s="10">
        <f t="shared" si="0"/>
        <v>6</v>
      </c>
      <c r="B10" s="7" t="s">
        <v>95</v>
      </c>
      <c r="C10" s="46">
        <v>609</v>
      </c>
      <c r="D10" s="23" t="s">
        <v>89</v>
      </c>
      <c r="E10" s="23" t="s">
        <v>96</v>
      </c>
      <c r="F10" s="46">
        <v>25</v>
      </c>
      <c r="G10" s="20">
        <v>25</v>
      </c>
      <c r="H10" s="57"/>
      <c r="I10" s="35">
        <v>25</v>
      </c>
      <c r="J10" s="35">
        <v>24</v>
      </c>
      <c r="K10" s="47">
        <f t="shared" si="1"/>
        <v>24.666666666666668</v>
      </c>
      <c r="L10" s="31">
        <f t="shared" si="2"/>
        <v>0.98666666666666669</v>
      </c>
    </row>
    <row r="11" spans="1:12" ht="25" customHeight="1" x14ac:dyDescent="0.25">
      <c r="A11" s="10">
        <f t="shared" si="0"/>
        <v>7</v>
      </c>
      <c r="B11" s="7" t="s">
        <v>97</v>
      </c>
      <c r="C11" s="46">
        <v>610</v>
      </c>
      <c r="D11" s="23" t="s">
        <v>89</v>
      </c>
      <c r="E11" s="23" t="s">
        <v>69</v>
      </c>
      <c r="F11" s="46">
        <v>29</v>
      </c>
      <c r="G11" s="20">
        <v>20</v>
      </c>
      <c r="H11" s="57"/>
      <c r="I11" s="35">
        <v>29</v>
      </c>
      <c r="J11" s="35">
        <v>22</v>
      </c>
      <c r="K11" s="47">
        <f t="shared" si="1"/>
        <v>23.666666666666668</v>
      </c>
      <c r="L11" s="31">
        <f t="shared" si="2"/>
        <v>0.81609195402298851</v>
      </c>
    </row>
    <row r="12" spans="1:12" ht="25" customHeight="1" x14ac:dyDescent="0.25">
      <c r="A12" s="10">
        <f t="shared" si="0"/>
        <v>8</v>
      </c>
      <c r="B12" s="7" t="s">
        <v>98</v>
      </c>
      <c r="C12" s="46">
        <v>611</v>
      </c>
      <c r="D12" s="23" t="s">
        <v>91</v>
      </c>
      <c r="E12" s="23" t="s">
        <v>99</v>
      </c>
      <c r="F12" s="46">
        <v>18</v>
      </c>
      <c r="G12" s="20">
        <v>17</v>
      </c>
      <c r="H12" s="57"/>
      <c r="I12" s="35">
        <v>18</v>
      </c>
      <c r="J12" s="35">
        <v>16</v>
      </c>
      <c r="K12" s="47">
        <f t="shared" si="1"/>
        <v>17</v>
      </c>
      <c r="L12" s="31">
        <f t="shared" si="2"/>
        <v>0.94444444444444442</v>
      </c>
    </row>
    <row r="13" spans="1:12" ht="25" customHeight="1" x14ac:dyDescent="0.25">
      <c r="A13" s="10">
        <f t="shared" si="0"/>
        <v>9</v>
      </c>
      <c r="B13" s="7" t="s">
        <v>100</v>
      </c>
      <c r="C13" s="46">
        <v>612</v>
      </c>
      <c r="D13" s="23" t="s">
        <v>91</v>
      </c>
      <c r="E13" s="23" t="s">
        <v>81</v>
      </c>
      <c r="F13" s="46">
        <v>25</v>
      </c>
      <c r="G13" s="20">
        <v>25</v>
      </c>
      <c r="H13" s="58"/>
      <c r="I13" s="35">
        <v>25</v>
      </c>
      <c r="J13" s="35">
        <v>22</v>
      </c>
      <c r="K13" s="47">
        <f t="shared" si="1"/>
        <v>24</v>
      </c>
      <c r="L13" s="31">
        <f t="shared" si="2"/>
        <v>0.96</v>
      </c>
    </row>
  </sheetData>
  <mergeCells count="3">
    <mergeCell ref="A3:L3"/>
    <mergeCell ref="H5:H13"/>
    <mergeCell ref="A1:L2"/>
  </mergeCells>
  <phoneticPr fontId="15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5"/>
  <sheetViews>
    <sheetView tabSelected="1" topLeftCell="A37" workbookViewId="0">
      <selection activeCell="I63" sqref="I63"/>
    </sheetView>
  </sheetViews>
  <sheetFormatPr defaultColWidth="9" defaultRowHeight="14.55" x14ac:dyDescent="0.25"/>
  <sheetData>
    <row r="1" spans="1:12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10.119999999999999</v>
      </c>
      <c r="H4" s="2">
        <v>10.130000000000001</v>
      </c>
      <c r="I4" s="2">
        <v>10.14</v>
      </c>
      <c r="J4" s="2">
        <v>10.15</v>
      </c>
      <c r="K4" s="26" t="s">
        <v>8</v>
      </c>
      <c r="L4" s="27" t="s">
        <v>9</v>
      </c>
    </row>
    <row r="5" spans="1:12" ht="15.75" x14ac:dyDescent="0.25">
      <c r="A5" s="3">
        <v>1</v>
      </c>
      <c r="B5" s="4" t="s">
        <v>10</v>
      </c>
      <c r="C5" s="5">
        <v>506</v>
      </c>
      <c r="D5" s="5">
        <v>33</v>
      </c>
      <c r="E5" s="5">
        <v>7</v>
      </c>
      <c r="F5" s="5">
        <v>26</v>
      </c>
      <c r="G5" s="6"/>
      <c r="H5" s="52" t="s">
        <v>11</v>
      </c>
      <c r="I5" s="28">
        <v>26</v>
      </c>
      <c r="J5" s="29"/>
      <c r="K5" s="30">
        <v>26</v>
      </c>
      <c r="L5" s="31">
        <v>1</v>
      </c>
    </row>
    <row r="6" spans="1:12" ht="15.75" x14ac:dyDescent="0.25">
      <c r="A6" s="3">
        <v>2</v>
      </c>
      <c r="B6" s="4" t="s">
        <v>12</v>
      </c>
      <c r="C6" s="5">
        <v>505</v>
      </c>
      <c r="D6" s="5">
        <v>35</v>
      </c>
      <c r="E6" s="5">
        <v>5</v>
      </c>
      <c r="F6" s="5">
        <v>30</v>
      </c>
      <c r="G6" s="6"/>
      <c r="H6" s="53"/>
      <c r="I6" s="28">
        <v>30</v>
      </c>
      <c r="J6" s="29"/>
      <c r="K6" s="30">
        <v>30</v>
      </c>
      <c r="L6" s="31">
        <v>1</v>
      </c>
    </row>
    <row r="7" spans="1:12" ht="15.75" x14ac:dyDescent="0.25">
      <c r="A7" s="3">
        <v>3</v>
      </c>
      <c r="B7" s="4" t="s">
        <v>13</v>
      </c>
      <c r="C7" s="5">
        <v>507</v>
      </c>
      <c r="D7" s="5">
        <v>38</v>
      </c>
      <c r="E7" s="5">
        <v>3</v>
      </c>
      <c r="F7" s="5">
        <v>35</v>
      </c>
      <c r="G7" s="6">
        <v>35</v>
      </c>
      <c r="H7" s="53"/>
      <c r="I7" s="28">
        <v>35</v>
      </c>
      <c r="J7" s="29">
        <v>26</v>
      </c>
      <c r="K7" s="30">
        <f t="shared" ref="K7:K16" si="0">(J7+I7+G7)/3</f>
        <v>32</v>
      </c>
      <c r="L7" s="31">
        <f t="shared" ref="L7:L16" si="1">K7/F7</f>
        <v>0.91428571428571426</v>
      </c>
    </row>
    <row r="8" spans="1:12" ht="15.75" x14ac:dyDescent="0.25">
      <c r="A8" s="3">
        <v>4</v>
      </c>
      <c r="B8" s="4" t="s">
        <v>14</v>
      </c>
      <c r="C8" s="5">
        <v>508</v>
      </c>
      <c r="D8" s="5">
        <v>37</v>
      </c>
      <c r="E8" s="5">
        <v>1</v>
      </c>
      <c r="F8" s="5">
        <v>36</v>
      </c>
      <c r="G8" s="6">
        <v>25</v>
      </c>
      <c r="H8" s="53"/>
      <c r="I8" s="28">
        <v>36</v>
      </c>
      <c r="J8" s="29">
        <v>33</v>
      </c>
      <c r="K8" s="30">
        <f t="shared" si="0"/>
        <v>31.333333333333332</v>
      </c>
      <c r="L8" s="31">
        <f t="shared" si="1"/>
        <v>0.87037037037037035</v>
      </c>
    </row>
    <row r="9" spans="1:12" ht="15.75" x14ac:dyDescent="0.25">
      <c r="A9" s="3">
        <v>5</v>
      </c>
      <c r="B9" s="4" t="s">
        <v>15</v>
      </c>
      <c r="C9" s="5">
        <v>411</v>
      </c>
      <c r="D9" s="5">
        <v>41</v>
      </c>
      <c r="E9" s="5">
        <v>2</v>
      </c>
      <c r="F9" s="5">
        <v>39</v>
      </c>
      <c r="G9" s="6">
        <v>23</v>
      </c>
      <c r="H9" s="53"/>
      <c r="I9" s="28">
        <v>39</v>
      </c>
      <c r="J9" s="29">
        <v>29</v>
      </c>
      <c r="K9" s="30">
        <f t="shared" si="0"/>
        <v>30.333333333333332</v>
      </c>
      <c r="L9" s="31">
        <f t="shared" si="1"/>
        <v>0.77777777777777779</v>
      </c>
    </row>
    <row r="10" spans="1:12" ht="15.75" x14ac:dyDescent="0.25">
      <c r="A10" s="3">
        <v>6</v>
      </c>
      <c r="B10" s="4" t="s">
        <v>16</v>
      </c>
      <c r="C10" s="5">
        <v>409</v>
      </c>
      <c r="D10" s="5">
        <v>35</v>
      </c>
      <c r="E10" s="5">
        <v>2</v>
      </c>
      <c r="F10" s="5">
        <v>33</v>
      </c>
      <c r="G10" s="6">
        <v>33</v>
      </c>
      <c r="H10" s="53"/>
      <c r="I10" s="28">
        <v>33</v>
      </c>
      <c r="J10" s="29">
        <v>30</v>
      </c>
      <c r="K10" s="30">
        <f t="shared" si="0"/>
        <v>32</v>
      </c>
      <c r="L10" s="31">
        <f t="shared" si="1"/>
        <v>0.96969696969696972</v>
      </c>
    </row>
    <row r="11" spans="1:12" ht="15.75" x14ac:dyDescent="0.25">
      <c r="A11" s="3">
        <v>7</v>
      </c>
      <c r="B11" s="4" t="s">
        <v>17</v>
      </c>
      <c r="C11" s="5">
        <v>405</v>
      </c>
      <c r="D11" s="5">
        <v>19</v>
      </c>
      <c r="E11" s="5">
        <v>0</v>
      </c>
      <c r="F11" s="5">
        <v>19</v>
      </c>
      <c r="G11" s="6">
        <v>18</v>
      </c>
      <c r="H11" s="53"/>
      <c r="I11" s="28">
        <v>19</v>
      </c>
      <c r="J11" s="29">
        <v>14</v>
      </c>
      <c r="K11" s="30">
        <f t="shared" si="0"/>
        <v>17</v>
      </c>
      <c r="L11" s="31">
        <f t="shared" si="1"/>
        <v>0.89473684210526316</v>
      </c>
    </row>
    <row r="12" spans="1:12" ht="15.75" x14ac:dyDescent="0.25">
      <c r="A12" s="3">
        <v>8</v>
      </c>
      <c r="B12" s="7" t="s">
        <v>18</v>
      </c>
      <c r="C12" s="8">
        <v>407</v>
      </c>
      <c r="D12" s="8">
        <v>34</v>
      </c>
      <c r="E12" s="8">
        <v>3</v>
      </c>
      <c r="F12" s="5">
        <v>31</v>
      </c>
      <c r="G12" s="6">
        <v>30</v>
      </c>
      <c r="H12" s="53"/>
      <c r="I12" s="28">
        <v>31</v>
      </c>
      <c r="J12" s="29">
        <v>29</v>
      </c>
      <c r="K12" s="30">
        <f t="shared" si="0"/>
        <v>30</v>
      </c>
      <c r="L12" s="31">
        <f t="shared" si="1"/>
        <v>0.967741935483871</v>
      </c>
    </row>
    <row r="13" spans="1:12" ht="15.75" x14ac:dyDescent="0.25">
      <c r="A13" s="3">
        <v>9</v>
      </c>
      <c r="B13" s="7" t="s">
        <v>19</v>
      </c>
      <c r="C13" s="8">
        <v>408</v>
      </c>
      <c r="D13" s="8">
        <v>17</v>
      </c>
      <c r="E13" s="8">
        <v>1</v>
      </c>
      <c r="F13" s="5">
        <v>16</v>
      </c>
      <c r="G13" s="6">
        <v>16</v>
      </c>
      <c r="H13" s="53"/>
      <c r="I13" s="28">
        <v>16</v>
      </c>
      <c r="J13" s="28">
        <v>11</v>
      </c>
      <c r="K13" s="30">
        <f t="shared" si="0"/>
        <v>14.333333333333334</v>
      </c>
      <c r="L13" s="31">
        <f t="shared" si="1"/>
        <v>0.89583333333333337</v>
      </c>
    </row>
    <row r="14" spans="1:12" ht="15.75" x14ac:dyDescent="0.25">
      <c r="A14" s="3">
        <v>10</v>
      </c>
      <c r="B14" s="7" t="s">
        <v>20</v>
      </c>
      <c r="C14" s="8">
        <v>410</v>
      </c>
      <c r="D14" s="8">
        <v>40</v>
      </c>
      <c r="E14" s="8">
        <v>1</v>
      </c>
      <c r="F14" s="5">
        <v>39</v>
      </c>
      <c r="G14" s="9">
        <v>18</v>
      </c>
      <c r="H14" s="53"/>
      <c r="I14" s="28">
        <v>39</v>
      </c>
      <c r="J14" s="32">
        <v>38</v>
      </c>
      <c r="K14" s="30">
        <f t="shared" si="0"/>
        <v>31.666666666666668</v>
      </c>
      <c r="L14" s="31">
        <f t="shared" si="1"/>
        <v>0.81196581196581197</v>
      </c>
    </row>
    <row r="15" spans="1:12" ht="15.75" x14ac:dyDescent="0.25">
      <c r="A15" s="3">
        <v>11</v>
      </c>
      <c r="B15" s="7" t="s">
        <v>21</v>
      </c>
      <c r="C15" s="8">
        <v>406</v>
      </c>
      <c r="D15" s="8">
        <v>31</v>
      </c>
      <c r="E15" s="8">
        <v>1</v>
      </c>
      <c r="F15" s="5">
        <v>30</v>
      </c>
      <c r="G15" s="9">
        <v>30</v>
      </c>
      <c r="H15" s="53"/>
      <c r="I15" s="28">
        <v>30</v>
      </c>
      <c r="J15" s="32">
        <v>27</v>
      </c>
      <c r="K15" s="30">
        <f t="shared" si="0"/>
        <v>29</v>
      </c>
      <c r="L15" s="31">
        <f t="shared" si="1"/>
        <v>0.96666666666666667</v>
      </c>
    </row>
    <row r="16" spans="1:12" ht="15.75" x14ac:dyDescent="0.25">
      <c r="A16" s="3">
        <v>12</v>
      </c>
      <c r="B16" s="7" t="s">
        <v>22</v>
      </c>
      <c r="C16" s="8">
        <v>413</v>
      </c>
      <c r="D16" s="8">
        <v>29</v>
      </c>
      <c r="E16" s="8">
        <v>0</v>
      </c>
      <c r="F16" s="5">
        <v>29</v>
      </c>
      <c r="G16" s="9">
        <v>29</v>
      </c>
      <c r="H16" s="54"/>
      <c r="I16" s="28">
        <v>29</v>
      </c>
      <c r="J16" s="32">
        <v>29</v>
      </c>
      <c r="K16" s="30">
        <f t="shared" si="0"/>
        <v>29</v>
      </c>
      <c r="L16" s="31">
        <f t="shared" si="1"/>
        <v>1</v>
      </c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5.75" x14ac:dyDescent="0.25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7</v>
      </c>
      <c r="G18" s="2">
        <v>10.119999999999999</v>
      </c>
      <c r="H18" s="2">
        <v>10.130000000000001</v>
      </c>
      <c r="I18" s="2">
        <v>10.14</v>
      </c>
      <c r="J18" s="2">
        <v>10.15</v>
      </c>
      <c r="K18" s="26" t="s">
        <v>8</v>
      </c>
      <c r="L18" s="26" t="s">
        <v>9</v>
      </c>
    </row>
    <row r="19" spans="1:12" ht="17.55" x14ac:dyDescent="0.25">
      <c r="A19" s="10">
        <f t="shared" ref="A19:A32" si="2">ROW()-4</f>
        <v>15</v>
      </c>
      <c r="B19" s="11" t="s">
        <v>24</v>
      </c>
      <c r="C19" s="12">
        <v>1106</v>
      </c>
      <c r="D19" s="13">
        <v>33</v>
      </c>
      <c r="E19" s="13">
        <v>3</v>
      </c>
      <c r="F19" s="14">
        <v>30</v>
      </c>
      <c r="G19" s="6">
        <v>28</v>
      </c>
      <c r="H19" s="51" t="s">
        <v>11</v>
      </c>
      <c r="I19" s="33">
        <v>30</v>
      </c>
      <c r="J19" s="33">
        <v>22</v>
      </c>
      <c r="K19" s="34">
        <f t="shared" ref="K19:K32" si="3">(J19+I19+G19)/3</f>
        <v>26.666666666666668</v>
      </c>
      <c r="L19" s="31">
        <f t="shared" ref="L19:L32" si="4">K19/F19</f>
        <v>0.88888888888888895</v>
      </c>
    </row>
    <row r="20" spans="1:12" ht="17.55" x14ac:dyDescent="0.25">
      <c r="A20" s="10">
        <f t="shared" si="2"/>
        <v>16</v>
      </c>
      <c r="B20" s="11" t="s">
        <v>25</v>
      </c>
      <c r="C20" s="12">
        <v>1107</v>
      </c>
      <c r="D20" s="13">
        <v>33</v>
      </c>
      <c r="E20" s="13">
        <v>8</v>
      </c>
      <c r="F20" s="14">
        <v>25</v>
      </c>
      <c r="G20" s="6">
        <v>11</v>
      </c>
      <c r="H20" s="51"/>
      <c r="I20" s="33">
        <v>25</v>
      </c>
      <c r="J20" s="33">
        <v>12</v>
      </c>
      <c r="K20" s="34">
        <f t="shared" si="3"/>
        <v>16</v>
      </c>
      <c r="L20" s="31">
        <f t="shared" si="4"/>
        <v>0.64</v>
      </c>
    </row>
    <row r="21" spans="1:12" ht="17.55" x14ac:dyDescent="0.25">
      <c r="A21" s="10">
        <f t="shared" si="2"/>
        <v>17</v>
      </c>
      <c r="B21" s="11" t="s">
        <v>26</v>
      </c>
      <c r="C21" s="12">
        <v>1103</v>
      </c>
      <c r="D21" s="13">
        <v>40</v>
      </c>
      <c r="E21" s="13">
        <v>6</v>
      </c>
      <c r="F21" s="14">
        <v>34</v>
      </c>
      <c r="G21" s="6">
        <v>34</v>
      </c>
      <c r="H21" s="51"/>
      <c r="I21" s="33">
        <v>34</v>
      </c>
      <c r="J21" s="33">
        <v>27</v>
      </c>
      <c r="K21" s="34">
        <f t="shared" si="3"/>
        <v>31.666666666666668</v>
      </c>
      <c r="L21" s="31">
        <f t="shared" si="4"/>
        <v>0.93137254901960786</v>
      </c>
    </row>
    <row r="22" spans="1:12" ht="17.55" x14ac:dyDescent="0.25">
      <c r="A22" s="10">
        <f t="shared" si="2"/>
        <v>18</v>
      </c>
      <c r="B22" s="11" t="s">
        <v>27</v>
      </c>
      <c r="C22" s="12">
        <v>1104</v>
      </c>
      <c r="D22" s="13">
        <v>37</v>
      </c>
      <c r="E22" s="13">
        <v>5</v>
      </c>
      <c r="F22" s="14">
        <v>32</v>
      </c>
      <c r="G22" s="6">
        <v>24</v>
      </c>
      <c r="H22" s="51"/>
      <c r="I22" s="33">
        <v>32</v>
      </c>
      <c r="J22" s="33">
        <v>10</v>
      </c>
      <c r="K22" s="34">
        <f t="shared" si="3"/>
        <v>22</v>
      </c>
      <c r="L22" s="31">
        <f t="shared" si="4"/>
        <v>0.6875</v>
      </c>
    </row>
    <row r="23" spans="1:12" ht="17.55" x14ac:dyDescent="0.25">
      <c r="A23" s="10">
        <f t="shared" si="2"/>
        <v>19</v>
      </c>
      <c r="B23" s="11" t="s">
        <v>28</v>
      </c>
      <c r="C23" s="12">
        <v>1105</v>
      </c>
      <c r="D23" s="13">
        <v>38</v>
      </c>
      <c r="E23" s="13">
        <v>6</v>
      </c>
      <c r="F23" s="14">
        <v>32</v>
      </c>
      <c r="G23" s="6">
        <v>24</v>
      </c>
      <c r="H23" s="51"/>
      <c r="I23" s="33">
        <v>32</v>
      </c>
      <c r="J23" s="33">
        <v>22</v>
      </c>
      <c r="K23" s="34">
        <f t="shared" si="3"/>
        <v>26</v>
      </c>
      <c r="L23" s="31">
        <f t="shared" si="4"/>
        <v>0.8125</v>
      </c>
    </row>
    <row r="24" spans="1:12" ht="17.55" x14ac:dyDescent="0.25">
      <c r="A24" s="10">
        <f t="shared" si="2"/>
        <v>20</v>
      </c>
      <c r="B24" s="11" t="s">
        <v>29</v>
      </c>
      <c r="C24" s="12">
        <v>809</v>
      </c>
      <c r="D24" s="13">
        <v>24</v>
      </c>
      <c r="E24" s="13">
        <v>0</v>
      </c>
      <c r="F24" s="14">
        <v>24</v>
      </c>
      <c r="G24" s="6">
        <v>24</v>
      </c>
      <c r="H24" s="51"/>
      <c r="I24" s="33">
        <v>24</v>
      </c>
      <c r="J24" s="33">
        <v>21</v>
      </c>
      <c r="K24" s="34">
        <f t="shared" si="3"/>
        <v>23</v>
      </c>
      <c r="L24" s="31">
        <f t="shared" si="4"/>
        <v>0.95833333333333337</v>
      </c>
    </row>
    <row r="25" spans="1:12" ht="17.55" x14ac:dyDescent="0.25">
      <c r="A25" s="10">
        <f t="shared" si="2"/>
        <v>21</v>
      </c>
      <c r="B25" s="11" t="s">
        <v>30</v>
      </c>
      <c r="C25" s="12">
        <v>810</v>
      </c>
      <c r="D25" s="13">
        <v>24</v>
      </c>
      <c r="E25" s="13">
        <v>0</v>
      </c>
      <c r="F25" s="14">
        <v>24</v>
      </c>
      <c r="G25" s="6">
        <v>24</v>
      </c>
      <c r="H25" s="51"/>
      <c r="I25" s="33">
        <v>24</v>
      </c>
      <c r="J25" s="33">
        <v>22</v>
      </c>
      <c r="K25" s="34">
        <f t="shared" si="3"/>
        <v>23.333333333333332</v>
      </c>
      <c r="L25" s="31">
        <f t="shared" si="4"/>
        <v>0.97222222222222221</v>
      </c>
    </row>
    <row r="26" spans="1:12" ht="17.55" x14ac:dyDescent="0.25">
      <c r="A26" s="10">
        <f t="shared" si="2"/>
        <v>22</v>
      </c>
      <c r="B26" s="11" t="s">
        <v>31</v>
      </c>
      <c r="C26" s="12">
        <v>1109</v>
      </c>
      <c r="D26" s="13">
        <v>26</v>
      </c>
      <c r="E26" s="13">
        <v>5</v>
      </c>
      <c r="F26" s="14">
        <v>21</v>
      </c>
      <c r="G26" s="6">
        <v>19</v>
      </c>
      <c r="H26" s="51"/>
      <c r="I26" s="33">
        <v>21</v>
      </c>
      <c r="J26" s="33">
        <v>20</v>
      </c>
      <c r="K26" s="34">
        <f t="shared" si="3"/>
        <v>20</v>
      </c>
      <c r="L26" s="31">
        <f t="shared" si="4"/>
        <v>0.95238095238095233</v>
      </c>
    </row>
    <row r="27" spans="1:12" ht="17.55" x14ac:dyDescent="0.25">
      <c r="A27" s="10">
        <f t="shared" si="2"/>
        <v>23</v>
      </c>
      <c r="B27" s="11" t="s">
        <v>32</v>
      </c>
      <c r="C27" s="12">
        <v>811</v>
      </c>
      <c r="D27" s="13">
        <v>21</v>
      </c>
      <c r="E27" s="13">
        <v>1</v>
      </c>
      <c r="F27" s="14">
        <v>20</v>
      </c>
      <c r="G27" s="6">
        <v>20</v>
      </c>
      <c r="H27" s="51"/>
      <c r="I27" s="33">
        <v>20</v>
      </c>
      <c r="J27" s="33">
        <v>20</v>
      </c>
      <c r="K27" s="34">
        <f t="shared" si="3"/>
        <v>20</v>
      </c>
      <c r="L27" s="31">
        <f t="shared" si="4"/>
        <v>1</v>
      </c>
    </row>
    <row r="28" spans="1:12" ht="17.55" x14ac:dyDescent="0.25">
      <c r="A28" s="10">
        <f t="shared" si="2"/>
        <v>24</v>
      </c>
      <c r="B28" s="11" t="s">
        <v>33</v>
      </c>
      <c r="C28" s="12">
        <v>1108</v>
      </c>
      <c r="D28" s="13">
        <v>34</v>
      </c>
      <c r="E28" s="13">
        <v>1</v>
      </c>
      <c r="F28" s="14">
        <v>33</v>
      </c>
      <c r="G28" s="6">
        <v>30</v>
      </c>
      <c r="H28" s="51"/>
      <c r="I28" s="33">
        <v>33</v>
      </c>
      <c r="J28" s="33">
        <v>25</v>
      </c>
      <c r="K28" s="34">
        <f t="shared" si="3"/>
        <v>29.333333333333332</v>
      </c>
      <c r="L28" s="31">
        <f t="shared" si="4"/>
        <v>0.88888888888888884</v>
      </c>
    </row>
    <row r="29" spans="1:12" ht="17.55" x14ac:dyDescent="0.25">
      <c r="A29" s="10">
        <f t="shared" si="2"/>
        <v>25</v>
      </c>
      <c r="B29" s="11" t="s">
        <v>34</v>
      </c>
      <c r="C29" s="12">
        <v>1110</v>
      </c>
      <c r="D29" s="13">
        <v>31</v>
      </c>
      <c r="E29" s="13">
        <v>0</v>
      </c>
      <c r="F29" s="14">
        <v>31</v>
      </c>
      <c r="G29" s="6">
        <v>24</v>
      </c>
      <c r="H29" s="51"/>
      <c r="I29" s="33">
        <v>31</v>
      </c>
      <c r="J29" s="33">
        <v>26</v>
      </c>
      <c r="K29" s="34">
        <f t="shared" si="3"/>
        <v>27</v>
      </c>
      <c r="L29" s="31">
        <f t="shared" si="4"/>
        <v>0.87096774193548387</v>
      </c>
    </row>
    <row r="30" spans="1:12" ht="17.55" x14ac:dyDescent="0.25">
      <c r="A30" s="10">
        <f t="shared" si="2"/>
        <v>26</v>
      </c>
      <c r="B30" s="11" t="s">
        <v>35</v>
      </c>
      <c r="C30" s="12">
        <v>1111</v>
      </c>
      <c r="D30" s="13">
        <v>31</v>
      </c>
      <c r="E30" s="13">
        <v>0</v>
      </c>
      <c r="F30" s="14">
        <v>31</v>
      </c>
      <c r="G30" s="6">
        <v>17</v>
      </c>
      <c r="H30" s="51"/>
      <c r="I30" s="33">
        <v>31</v>
      </c>
      <c r="J30" s="33">
        <v>18</v>
      </c>
      <c r="K30" s="34">
        <f t="shared" si="3"/>
        <v>22</v>
      </c>
      <c r="L30" s="31">
        <f t="shared" si="4"/>
        <v>0.70967741935483875</v>
      </c>
    </row>
    <row r="31" spans="1:12" ht="17.55" x14ac:dyDescent="0.25">
      <c r="A31" s="10">
        <f t="shared" si="2"/>
        <v>27</v>
      </c>
      <c r="B31" s="11" t="s">
        <v>36</v>
      </c>
      <c r="C31" s="12">
        <v>904</v>
      </c>
      <c r="D31" s="13">
        <v>28</v>
      </c>
      <c r="E31" s="13">
        <v>1</v>
      </c>
      <c r="F31" s="14">
        <v>27</v>
      </c>
      <c r="G31" s="6">
        <v>27</v>
      </c>
      <c r="H31" s="51"/>
      <c r="I31" s="33">
        <v>27</v>
      </c>
      <c r="J31" s="33">
        <v>27</v>
      </c>
      <c r="K31" s="34">
        <f t="shared" si="3"/>
        <v>27</v>
      </c>
      <c r="L31" s="31">
        <f t="shared" si="4"/>
        <v>1</v>
      </c>
    </row>
    <row r="32" spans="1:12" ht="17.55" x14ac:dyDescent="0.25">
      <c r="A32" s="10">
        <f t="shared" si="2"/>
        <v>28</v>
      </c>
      <c r="B32" s="11" t="s">
        <v>37</v>
      </c>
      <c r="C32" s="12">
        <v>812</v>
      </c>
      <c r="D32" s="13">
        <v>18</v>
      </c>
      <c r="E32" s="13">
        <v>2</v>
      </c>
      <c r="F32" s="14">
        <v>16</v>
      </c>
      <c r="G32" s="6">
        <v>11</v>
      </c>
      <c r="H32" s="51"/>
      <c r="I32" s="33">
        <v>16</v>
      </c>
      <c r="J32" s="33">
        <v>15</v>
      </c>
      <c r="K32" s="34">
        <f t="shared" si="3"/>
        <v>14</v>
      </c>
      <c r="L32" s="31">
        <f t="shared" si="4"/>
        <v>0.875</v>
      </c>
    </row>
    <row r="33" spans="1:12" ht="15.75" x14ac:dyDescent="0.25">
      <c r="A33" s="51" t="s">
        <v>38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ht="15.75" x14ac:dyDescent="0.25">
      <c r="A34" s="1" t="s">
        <v>2</v>
      </c>
      <c r="B34" s="1" t="s">
        <v>3</v>
      </c>
      <c r="C34" s="1" t="s">
        <v>4</v>
      </c>
      <c r="D34" s="1" t="s">
        <v>5</v>
      </c>
      <c r="E34" s="1" t="s">
        <v>6</v>
      </c>
      <c r="F34" s="1" t="s">
        <v>7</v>
      </c>
      <c r="G34" s="2">
        <v>10.119999999999999</v>
      </c>
      <c r="H34" s="2">
        <v>10.130000000000001</v>
      </c>
      <c r="I34" s="2">
        <v>10.14</v>
      </c>
      <c r="J34" s="2">
        <v>10.15</v>
      </c>
      <c r="K34" s="20" t="s">
        <v>8</v>
      </c>
      <c r="L34" s="20" t="s">
        <v>9</v>
      </c>
    </row>
    <row r="35" spans="1:12" ht="17.55" x14ac:dyDescent="0.25">
      <c r="A35" s="10">
        <f t="shared" ref="A35:A47" si="5">ROW()-4</f>
        <v>31</v>
      </c>
      <c r="B35" s="11" t="s">
        <v>39</v>
      </c>
      <c r="C35" s="15">
        <v>506</v>
      </c>
      <c r="D35" s="16">
        <v>33</v>
      </c>
      <c r="E35" s="16">
        <v>2</v>
      </c>
      <c r="F35" s="16">
        <v>31</v>
      </c>
      <c r="G35" s="17"/>
      <c r="H35" s="52" t="s">
        <v>11</v>
      </c>
      <c r="I35" s="35">
        <v>31</v>
      </c>
      <c r="J35" s="35"/>
      <c r="K35" s="36">
        <v>31</v>
      </c>
      <c r="L35" s="37">
        <f t="shared" ref="L35:L38" si="6">K35/F35</f>
        <v>1</v>
      </c>
    </row>
    <row r="36" spans="1:12" ht="17.55" x14ac:dyDescent="0.25">
      <c r="A36" s="10">
        <f t="shared" si="5"/>
        <v>32</v>
      </c>
      <c r="B36" s="11" t="s">
        <v>40</v>
      </c>
      <c r="C36" s="15">
        <v>507</v>
      </c>
      <c r="D36" s="16">
        <v>33</v>
      </c>
      <c r="E36" s="16">
        <v>2</v>
      </c>
      <c r="F36" s="16">
        <v>31</v>
      </c>
      <c r="G36" s="6">
        <v>18</v>
      </c>
      <c r="H36" s="53"/>
      <c r="I36" s="35">
        <v>31</v>
      </c>
      <c r="J36" s="35">
        <v>20</v>
      </c>
      <c r="K36" s="36">
        <f t="shared" ref="K36:K38" si="7">(J36+I36+G36)/3</f>
        <v>23</v>
      </c>
      <c r="L36" s="38">
        <f t="shared" si="6"/>
        <v>0.74193548387096775</v>
      </c>
    </row>
    <row r="37" spans="1:12" ht="17.55" x14ac:dyDescent="0.25">
      <c r="A37" s="10">
        <f t="shared" si="5"/>
        <v>33</v>
      </c>
      <c r="B37" s="11" t="s">
        <v>41</v>
      </c>
      <c r="C37" s="15">
        <v>410</v>
      </c>
      <c r="D37" s="16">
        <v>39</v>
      </c>
      <c r="E37" s="16">
        <v>9</v>
      </c>
      <c r="F37" s="16">
        <v>30</v>
      </c>
      <c r="G37" s="6">
        <v>30</v>
      </c>
      <c r="H37" s="53"/>
      <c r="I37" s="35">
        <v>30</v>
      </c>
      <c r="J37" s="35">
        <v>30</v>
      </c>
      <c r="K37" s="36">
        <f t="shared" si="7"/>
        <v>30</v>
      </c>
      <c r="L37" s="38">
        <f t="shared" si="6"/>
        <v>1</v>
      </c>
    </row>
    <row r="38" spans="1:12" ht="17.55" x14ac:dyDescent="0.25">
      <c r="A38" s="10">
        <f t="shared" si="5"/>
        <v>34</v>
      </c>
      <c r="B38" s="11" t="s">
        <v>42</v>
      </c>
      <c r="C38" s="15">
        <v>411</v>
      </c>
      <c r="D38" s="16">
        <v>39</v>
      </c>
      <c r="E38" s="16">
        <v>6</v>
      </c>
      <c r="F38" s="16">
        <v>33</v>
      </c>
      <c r="G38" s="6">
        <v>30</v>
      </c>
      <c r="H38" s="53"/>
      <c r="I38" s="35">
        <v>33</v>
      </c>
      <c r="J38" s="35">
        <v>29</v>
      </c>
      <c r="K38" s="36">
        <f t="shared" si="7"/>
        <v>30.666666666666668</v>
      </c>
      <c r="L38" s="38">
        <f t="shared" si="6"/>
        <v>0.92929292929292928</v>
      </c>
    </row>
    <row r="39" spans="1:12" ht="17.55" x14ac:dyDescent="0.25">
      <c r="A39" s="10">
        <f t="shared" si="5"/>
        <v>35</v>
      </c>
      <c r="B39" s="11" t="s">
        <v>43</v>
      </c>
      <c r="C39" s="15"/>
      <c r="D39" s="16"/>
      <c r="E39" s="16"/>
      <c r="F39" s="16"/>
      <c r="G39" s="6"/>
      <c r="H39" s="53"/>
      <c r="I39" s="35"/>
      <c r="J39" s="35"/>
      <c r="K39" s="36"/>
      <c r="L39" s="38"/>
    </row>
    <row r="40" spans="1:12" ht="17.55" x14ac:dyDescent="0.25">
      <c r="A40" s="10">
        <f t="shared" si="5"/>
        <v>36</v>
      </c>
      <c r="B40" s="11" t="s">
        <v>44</v>
      </c>
      <c r="C40" s="15">
        <v>404</v>
      </c>
      <c r="D40" s="16">
        <v>36</v>
      </c>
      <c r="E40" s="16">
        <v>0</v>
      </c>
      <c r="F40" s="16">
        <v>36</v>
      </c>
      <c r="G40" s="6">
        <v>32</v>
      </c>
      <c r="H40" s="53"/>
      <c r="I40" s="35">
        <v>36</v>
      </c>
      <c r="J40" s="35">
        <v>29</v>
      </c>
      <c r="K40" s="36">
        <f t="shared" ref="K40:K47" si="8">(J40+I40+G40)/3</f>
        <v>32.333333333333336</v>
      </c>
      <c r="L40" s="38">
        <f t="shared" ref="L40:L47" si="9">K40/F40</f>
        <v>0.89814814814814825</v>
      </c>
    </row>
    <row r="41" spans="1:12" ht="17.55" x14ac:dyDescent="0.25">
      <c r="A41" s="10">
        <f t="shared" si="5"/>
        <v>37</v>
      </c>
      <c r="B41" s="11" t="s">
        <v>45</v>
      </c>
      <c r="C41" s="15">
        <v>405</v>
      </c>
      <c r="D41" s="16">
        <v>36</v>
      </c>
      <c r="E41" s="16">
        <v>3</v>
      </c>
      <c r="F41" s="16">
        <v>33</v>
      </c>
      <c r="G41" s="6">
        <v>30</v>
      </c>
      <c r="H41" s="53"/>
      <c r="I41" s="35">
        <v>33</v>
      </c>
      <c r="J41" s="35">
        <v>26</v>
      </c>
      <c r="K41" s="36">
        <f t="shared" si="8"/>
        <v>29.666666666666668</v>
      </c>
      <c r="L41" s="38">
        <f t="shared" si="9"/>
        <v>0.89898989898989901</v>
      </c>
    </row>
    <row r="42" spans="1:12" ht="17.55" x14ac:dyDescent="0.25">
      <c r="A42" s="10">
        <f t="shared" si="5"/>
        <v>38</v>
      </c>
      <c r="B42" s="11" t="s">
        <v>46</v>
      </c>
      <c r="C42" s="15">
        <v>406</v>
      </c>
      <c r="D42" s="16">
        <v>34</v>
      </c>
      <c r="E42" s="16">
        <v>1</v>
      </c>
      <c r="F42" s="16">
        <v>33</v>
      </c>
      <c r="G42" s="6" t="s">
        <v>47</v>
      </c>
      <c r="H42" s="53"/>
      <c r="I42" s="35">
        <v>33</v>
      </c>
      <c r="J42" s="35">
        <v>21</v>
      </c>
      <c r="K42" s="36">
        <v>27</v>
      </c>
      <c r="L42" s="38">
        <f t="shared" si="9"/>
        <v>0.81818181818181823</v>
      </c>
    </row>
    <row r="43" spans="1:12" ht="17.55" x14ac:dyDescent="0.25">
      <c r="A43" s="10">
        <f t="shared" si="5"/>
        <v>39</v>
      </c>
      <c r="B43" s="11" t="s">
        <v>48</v>
      </c>
      <c r="C43" s="15">
        <v>408</v>
      </c>
      <c r="D43" s="16">
        <v>38</v>
      </c>
      <c r="E43" s="16">
        <v>0</v>
      </c>
      <c r="F43" s="16">
        <v>38</v>
      </c>
      <c r="G43" s="6">
        <v>33</v>
      </c>
      <c r="H43" s="53"/>
      <c r="I43" s="35">
        <v>38</v>
      </c>
      <c r="J43" s="35">
        <v>31</v>
      </c>
      <c r="K43" s="36">
        <f t="shared" si="8"/>
        <v>34</v>
      </c>
      <c r="L43" s="38">
        <f t="shared" si="9"/>
        <v>0.89473684210526316</v>
      </c>
    </row>
    <row r="44" spans="1:12" ht="17.55" x14ac:dyDescent="0.25">
      <c r="A44" s="10">
        <f t="shared" si="5"/>
        <v>40</v>
      </c>
      <c r="B44" s="11" t="s">
        <v>49</v>
      </c>
      <c r="C44" s="15">
        <v>502</v>
      </c>
      <c r="D44" s="16">
        <v>27</v>
      </c>
      <c r="E44" s="16">
        <v>1</v>
      </c>
      <c r="F44" s="16">
        <v>26</v>
      </c>
      <c r="G44" s="6">
        <v>26</v>
      </c>
      <c r="H44" s="53"/>
      <c r="I44" s="35">
        <v>26</v>
      </c>
      <c r="J44" s="35">
        <v>20</v>
      </c>
      <c r="K44" s="36">
        <f t="shared" si="8"/>
        <v>24</v>
      </c>
      <c r="L44" s="38">
        <f t="shared" si="9"/>
        <v>0.92307692307692313</v>
      </c>
    </row>
    <row r="45" spans="1:12" ht="17.55" x14ac:dyDescent="0.25">
      <c r="A45" s="10">
        <f t="shared" si="5"/>
        <v>41</v>
      </c>
      <c r="B45" s="11" t="s">
        <v>50</v>
      </c>
      <c r="C45" s="15">
        <v>503</v>
      </c>
      <c r="D45" s="16">
        <v>21</v>
      </c>
      <c r="E45" s="16">
        <v>3</v>
      </c>
      <c r="F45" s="16">
        <v>18</v>
      </c>
      <c r="G45" s="6">
        <v>15</v>
      </c>
      <c r="H45" s="53"/>
      <c r="I45" s="35">
        <v>18</v>
      </c>
      <c r="J45" s="35">
        <v>16</v>
      </c>
      <c r="K45" s="36">
        <f t="shared" si="8"/>
        <v>16.333333333333332</v>
      </c>
      <c r="L45" s="38">
        <f t="shared" si="9"/>
        <v>0.90740740740740733</v>
      </c>
    </row>
    <row r="46" spans="1:12" ht="17.55" x14ac:dyDescent="0.25">
      <c r="A46" s="10">
        <f t="shared" si="5"/>
        <v>42</v>
      </c>
      <c r="B46" s="11" t="s">
        <v>51</v>
      </c>
      <c r="C46" s="15">
        <v>504</v>
      </c>
      <c r="D46" s="16">
        <v>29</v>
      </c>
      <c r="E46" s="16">
        <v>0</v>
      </c>
      <c r="F46" s="16">
        <v>29</v>
      </c>
      <c r="G46" s="6">
        <v>25</v>
      </c>
      <c r="H46" s="53"/>
      <c r="I46" s="35">
        <v>29</v>
      </c>
      <c r="J46" s="35">
        <v>20</v>
      </c>
      <c r="K46" s="36">
        <f t="shared" si="8"/>
        <v>24.666666666666668</v>
      </c>
      <c r="L46" s="38">
        <f t="shared" si="9"/>
        <v>0.85057471264367823</v>
      </c>
    </row>
    <row r="47" spans="1:12" ht="17.55" x14ac:dyDescent="0.25">
      <c r="A47" s="10">
        <f t="shared" si="5"/>
        <v>43</v>
      </c>
      <c r="B47" s="11" t="s">
        <v>52</v>
      </c>
      <c r="C47" s="15">
        <v>505</v>
      </c>
      <c r="D47" s="16">
        <v>16</v>
      </c>
      <c r="E47" s="16">
        <v>1</v>
      </c>
      <c r="F47" s="16">
        <v>15</v>
      </c>
      <c r="G47" s="6">
        <v>15</v>
      </c>
      <c r="H47" s="54"/>
      <c r="I47" s="35">
        <v>15</v>
      </c>
      <c r="J47" s="35">
        <v>15</v>
      </c>
      <c r="K47" s="36">
        <f t="shared" si="8"/>
        <v>15</v>
      </c>
      <c r="L47" s="38">
        <f t="shared" si="9"/>
        <v>1</v>
      </c>
    </row>
    <row r="48" spans="1:12" ht="15.75" x14ac:dyDescent="0.25">
      <c r="A48" s="51" t="s">
        <v>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ht="15.75" x14ac:dyDescent="0.25">
      <c r="A49" s="1" t="s">
        <v>2</v>
      </c>
      <c r="B49" s="1" t="s">
        <v>3</v>
      </c>
      <c r="C49" s="1" t="s">
        <v>4</v>
      </c>
      <c r="D49" s="1" t="s">
        <v>5</v>
      </c>
      <c r="E49" s="1" t="s">
        <v>6</v>
      </c>
      <c r="F49" s="1" t="s">
        <v>7</v>
      </c>
      <c r="G49" s="2">
        <v>10.119999999999999</v>
      </c>
      <c r="H49" s="2">
        <v>10.130000000000001</v>
      </c>
      <c r="I49" s="2">
        <v>10.14</v>
      </c>
      <c r="J49" s="2">
        <v>10.15</v>
      </c>
      <c r="K49" s="26" t="s">
        <v>8</v>
      </c>
      <c r="L49" s="26" t="s">
        <v>9</v>
      </c>
    </row>
    <row r="50" spans="1:12" ht="17.55" x14ac:dyDescent="0.25">
      <c r="A50" s="10">
        <f t="shared" ref="A50:A60" si="10">ROW()-4</f>
        <v>46</v>
      </c>
      <c r="B50" s="11" t="s">
        <v>54</v>
      </c>
      <c r="C50" s="18">
        <v>504</v>
      </c>
      <c r="D50" s="19">
        <v>32</v>
      </c>
      <c r="E50" s="19">
        <v>3</v>
      </c>
      <c r="F50" s="19">
        <v>29</v>
      </c>
      <c r="G50" s="20">
        <v>18</v>
      </c>
      <c r="H50" s="56" t="s">
        <v>11</v>
      </c>
      <c r="I50" s="39">
        <v>29</v>
      </c>
      <c r="J50" s="39">
        <v>25</v>
      </c>
      <c r="K50" s="40">
        <f t="shared" ref="K50:K60" si="11">(J50+I50+G50)/3</f>
        <v>24</v>
      </c>
      <c r="L50" s="41">
        <f t="shared" ref="L50:L60" si="12">K50/F50</f>
        <v>0.82758620689655171</v>
      </c>
    </row>
    <row r="51" spans="1:12" ht="17.55" x14ac:dyDescent="0.25">
      <c r="A51" s="10">
        <f t="shared" si="10"/>
        <v>47</v>
      </c>
      <c r="B51" s="11" t="s">
        <v>55</v>
      </c>
      <c r="C51" s="18">
        <v>502</v>
      </c>
      <c r="D51" s="19">
        <v>29</v>
      </c>
      <c r="E51" s="19">
        <v>5</v>
      </c>
      <c r="F51" s="19">
        <v>24</v>
      </c>
      <c r="G51" s="20">
        <v>15</v>
      </c>
      <c r="H51" s="57"/>
      <c r="I51" s="39">
        <v>24</v>
      </c>
      <c r="J51" s="39">
        <v>24</v>
      </c>
      <c r="K51" s="40">
        <f t="shared" si="11"/>
        <v>21</v>
      </c>
      <c r="L51" s="41">
        <f t="shared" si="12"/>
        <v>0.875</v>
      </c>
    </row>
    <row r="52" spans="1:12" ht="17.55" x14ac:dyDescent="0.25">
      <c r="A52" s="10">
        <f t="shared" si="10"/>
        <v>48</v>
      </c>
      <c r="B52" s="11" t="s">
        <v>56</v>
      </c>
      <c r="C52" s="18">
        <v>503</v>
      </c>
      <c r="D52" s="21">
        <v>37</v>
      </c>
      <c r="E52" s="21">
        <v>2</v>
      </c>
      <c r="F52" s="19">
        <v>35</v>
      </c>
      <c r="G52" s="20">
        <v>30</v>
      </c>
      <c r="H52" s="57"/>
      <c r="I52" s="39">
        <v>35</v>
      </c>
      <c r="J52" s="39">
        <v>25</v>
      </c>
      <c r="K52" s="40">
        <f t="shared" si="11"/>
        <v>30</v>
      </c>
      <c r="L52" s="41">
        <f t="shared" si="12"/>
        <v>0.8571428571428571</v>
      </c>
    </row>
    <row r="53" spans="1:12" ht="17.55" x14ac:dyDescent="0.25">
      <c r="A53" s="10">
        <f t="shared" si="10"/>
        <v>49</v>
      </c>
      <c r="B53" s="11" t="s">
        <v>57</v>
      </c>
      <c r="C53" s="18">
        <v>507</v>
      </c>
      <c r="D53" s="21">
        <v>36</v>
      </c>
      <c r="E53" s="21">
        <v>3</v>
      </c>
      <c r="F53" s="19">
        <v>33</v>
      </c>
      <c r="G53" s="20">
        <v>30</v>
      </c>
      <c r="H53" s="57"/>
      <c r="I53" s="39">
        <v>33</v>
      </c>
      <c r="J53" s="39">
        <v>21</v>
      </c>
      <c r="K53" s="40">
        <f t="shared" si="11"/>
        <v>28</v>
      </c>
      <c r="L53" s="41">
        <f t="shared" si="12"/>
        <v>0.84848484848484851</v>
      </c>
    </row>
    <row r="54" spans="1:12" ht="17.55" x14ac:dyDescent="0.25">
      <c r="A54" s="10">
        <f t="shared" si="10"/>
        <v>50</v>
      </c>
      <c r="B54" s="11" t="s">
        <v>58</v>
      </c>
      <c r="C54" s="18">
        <v>526</v>
      </c>
      <c r="D54" s="21">
        <v>17</v>
      </c>
      <c r="E54" s="21">
        <v>1</v>
      </c>
      <c r="F54" s="19">
        <v>16</v>
      </c>
      <c r="G54" s="20">
        <v>11</v>
      </c>
      <c r="H54" s="57"/>
      <c r="I54" s="39">
        <v>16</v>
      </c>
      <c r="J54" s="39">
        <v>11</v>
      </c>
      <c r="K54" s="40">
        <f t="shared" si="11"/>
        <v>12.666666666666666</v>
      </c>
      <c r="L54" s="41">
        <f t="shared" si="12"/>
        <v>0.79166666666666663</v>
      </c>
    </row>
    <row r="55" spans="1:12" ht="17.55" x14ac:dyDescent="0.25">
      <c r="A55" s="10">
        <f t="shared" si="10"/>
        <v>51</v>
      </c>
      <c r="B55" s="11" t="s">
        <v>59</v>
      </c>
      <c r="C55" s="18">
        <v>524</v>
      </c>
      <c r="D55" s="21">
        <v>33</v>
      </c>
      <c r="E55" s="21">
        <v>0</v>
      </c>
      <c r="F55" s="19">
        <v>33</v>
      </c>
      <c r="G55" s="20">
        <v>26</v>
      </c>
      <c r="H55" s="57"/>
      <c r="I55" s="39">
        <v>33</v>
      </c>
      <c r="J55" s="39">
        <v>25</v>
      </c>
      <c r="K55" s="40">
        <f t="shared" si="11"/>
        <v>28</v>
      </c>
      <c r="L55" s="41">
        <f t="shared" si="12"/>
        <v>0.84848484848484851</v>
      </c>
    </row>
    <row r="56" spans="1:12" ht="17.55" x14ac:dyDescent="0.25">
      <c r="A56" s="10">
        <f t="shared" si="10"/>
        <v>52</v>
      </c>
      <c r="B56" s="11" t="s">
        <v>60</v>
      </c>
      <c r="C56" s="18">
        <v>527</v>
      </c>
      <c r="D56" s="21">
        <v>31</v>
      </c>
      <c r="E56" s="21">
        <v>0</v>
      </c>
      <c r="F56" s="19">
        <v>31</v>
      </c>
      <c r="G56" s="20">
        <v>25</v>
      </c>
      <c r="H56" s="57"/>
      <c r="I56" s="39">
        <v>31</v>
      </c>
      <c r="J56" s="39">
        <v>19</v>
      </c>
      <c r="K56" s="40">
        <f t="shared" si="11"/>
        <v>25</v>
      </c>
      <c r="L56" s="41">
        <f t="shared" si="12"/>
        <v>0.80645161290322576</v>
      </c>
    </row>
    <row r="57" spans="1:12" ht="17.55" x14ac:dyDescent="0.25">
      <c r="A57" s="10">
        <f t="shared" si="10"/>
        <v>53</v>
      </c>
      <c r="B57" s="11" t="s">
        <v>61</v>
      </c>
      <c r="C57" s="18">
        <v>505</v>
      </c>
      <c r="D57" s="21">
        <v>32</v>
      </c>
      <c r="E57" s="21">
        <v>3</v>
      </c>
      <c r="F57" s="19">
        <v>29</v>
      </c>
      <c r="G57" s="20">
        <v>8</v>
      </c>
      <c r="H57" s="57"/>
      <c r="I57" s="39">
        <v>29</v>
      </c>
      <c r="J57" s="39">
        <v>29</v>
      </c>
      <c r="K57" s="40">
        <f t="shared" si="11"/>
        <v>22</v>
      </c>
      <c r="L57" s="41">
        <f t="shared" si="12"/>
        <v>0.75862068965517238</v>
      </c>
    </row>
    <row r="58" spans="1:12" ht="17.55" x14ac:dyDescent="0.25">
      <c r="A58" s="10">
        <f t="shared" si="10"/>
        <v>54</v>
      </c>
      <c r="B58" s="11" t="s">
        <v>62</v>
      </c>
      <c r="C58" s="18">
        <v>506</v>
      </c>
      <c r="D58" s="18">
        <v>34</v>
      </c>
      <c r="E58" s="18">
        <v>2</v>
      </c>
      <c r="F58" s="19">
        <v>32</v>
      </c>
      <c r="G58" s="20">
        <v>32</v>
      </c>
      <c r="H58" s="57"/>
      <c r="I58" s="39">
        <v>32</v>
      </c>
      <c r="J58" s="39">
        <v>28</v>
      </c>
      <c r="K58" s="40">
        <f t="shared" si="11"/>
        <v>30.666666666666668</v>
      </c>
      <c r="L58" s="41">
        <f t="shared" si="12"/>
        <v>0.95833333333333337</v>
      </c>
    </row>
    <row r="59" spans="1:12" ht="17.55" x14ac:dyDescent="0.25">
      <c r="A59" s="10">
        <f t="shared" si="10"/>
        <v>55</v>
      </c>
      <c r="B59" s="11" t="s">
        <v>63</v>
      </c>
      <c r="C59" s="18">
        <v>523</v>
      </c>
      <c r="D59" s="18">
        <v>22</v>
      </c>
      <c r="E59" s="18">
        <v>5</v>
      </c>
      <c r="F59" s="19">
        <v>17</v>
      </c>
      <c r="G59" s="20">
        <v>17</v>
      </c>
      <c r="H59" s="57"/>
      <c r="I59" s="39">
        <v>17</v>
      </c>
      <c r="J59" s="39">
        <v>17</v>
      </c>
      <c r="K59" s="40">
        <f t="shared" si="11"/>
        <v>17</v>
      </c>
      <c r="L59" s="41">
        <f t="shared" si="12"/>
        <v>1</v>
      </c>
    </row>
    <row r="60" spans="1:12" ht="17.55" x14ac:dyDescent="0.25">
      <c r="A60" s="10">
        <f t="shared" si="10"/>
        <v>56</v>
      </c>
      <c r="B60" s="11" t="s">
        <v>64</v>
      </c>
      <c r="C60" s="18">
        <v>522</v>
      </c>
      <c r="D60" s="18">
        <v>37</v>
      </c>
      <c r="E60" s="18">
        <v>2</v>
      </c>
      <c r="F60" s="19">
        <v>35</v>
      </c>
      <c r="G60" s="20">
        <v>24</v>
      </c>
      <c r="H60" s="58"/>
      <c r="I60" s="39">
        <v>35</v>
      </c>
      <c r="J60" s="39">
        <v>27</v>
      </c>
      <c r="K60" s="40">
        <f t="shared" si="11"/>
        <v>28.666666666666668</v>
      </c>
      <c r="L60" s="41">
        <f t="shared" si="12"/>
        <v>0.81904761904761914</v>
      </c>
    </row>
    <row r="61" spans="1:12" ht="15.75" x14ac:dyDescent="0.25">
      <c r="A61" s="51" t="s">
        <v>66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15.75" x14ac:dyDescent="0.25">
      <c r="A62" s="1" t="s">
        <v>2</v>
      </c>
      <c r="B62" s="1" t="s">
        <v>3</v>
      </c>
      <c r="C62" s="1" t="s">
        <v>4</v>
      </c>
      <c r="D62" s="1" t="s">
        <v>5</v>
      </c>
      <c r="E62" s="1" t="s">
        <v>6</v>
      </c>
      <c r="F62" s="1" t="s">
        <v>7</v>
      </c>
      <c r="G62" s="22">
        <v>10.119999999999999</v>
      </c>
      <c r="H62" s="22">
        <v>10.130000000000001</v>
      </c>
      <c r="I62" s="22">
        <v>10.14</v>
      </c>
      <c r="J62" s="22">
        <v>10.15</v>
      </c>
      <c r="K62" s="42" t="s">
        <v>8</v>
      </c>
      <c r="L62" s="42" t="s">
        <v>9</v>
      </c>
    </row>
    <row r="63" spans="1:12" ht="16.350000000000001" x14ac:dyDescent="0.25">
      <c r="A63" s="20">
        <f t="shared" ref="A63:A74" si="13">ROW()-4</f>
        <v>59</v>
      </c>
      <c r="B63" s="16" t="s">
        <v>67</v>
      </c>
      <c r="C63" s="16">
        <v>403</v>
      </c>
      <c r="D63" s="23" t="s">
        <v>68</v>
      </c>
      <c r="E63" s="23" t="s">
        <v>69</v>
      </c>
      <c r="F63" s="24">
        <v>26</v>
      </c>
      <c r="G63" s="25">
        <v>26</v>
      </c>
      <c r="H63" s="59" t="s">
        <v>11</v>
      </c>
      <c r="I63" s="43">
        <v>26</v>
      </c>
      <c r="J63" s="20">
        <v>22</v>
      </c>
      <c r="K63" s="36">
        <f t="shared" ref="K63:K74" si="14">(J63+I63+G63)/3</f>
        <v>24.666666666666668</v>
      </c>
      <c r="L63" s="44">
        <f t="shared" ref="L63:L74" si="15">K63/F63</f>
        <v>0.94871794871794879</v>
      </c>
    </row>
    <row r="64" spans="1:12" ht="16.350000000000001" x14ac:dyDescent="0.25">
      <c r="A64" s="20">
        <f t="shared" si="13"/>
        <v>60</v>
      </c>
      <c r="B64" s="16" t="s">
        <v>70</v>
      </c>
      <c r="C64" s="16">
        <v>404</v>
      </c>
      <c r="D64" s="23" t="s">
        <v>68</v>
      </c>
      <c r="E64" s="23" t="s">
        <v>71</v>
      </c>
      <c r="F64" s="24">
        <v>25</v>
      </c>
      <c r="G64" s="25">
        <v>20</v>
      </c>
      <c r="H64" s="59"/>
      <c r="I64" s="43">
        <v>25</v>
      </c>
      <c r="J64" s="20">
        <v>23</v>
      </c>
      <c r="K64" s="36">
        <f t="shared" si="14"/>
        <v>22.666666666666668</v>
      </c>
      <c r="L64" s="44">
        <f t="shared" si="15"/>
        <v>0.90666666666666673</v>
      </c>
    </row>
    <row r="65" spans="1:12" ht="16.350000000000001" x14ac:dyDescent="0.25">
      <c r="A65" s="20">
        <f t="shared" si="13"/>
        <v>61</v>
      </c>
      <c r="B65" s="16" t="s">
        <v>72</v>
      </c>
      <c r="C65" s="16">
        <v>405</v>
      </c>
      <c r="D65" s="23" t="s">
        <v>68</v>
      </c>
      <c r="E65" s="23" t="s">
        <v>73</v>
      </c>
      <c r="F65" s="24">
        <v>21</v>
      </c>
      <c r="G65" s="25">
        <v>21</v>
      </c>
      <c r="H65" s="59"/>
      <c r="I65" s="43">
        <v>21</v>
      </c>
      <c r="J65" s="20">
        <v>18</v>
      </c>
      <c r="K65" s="36">
        <f t="shared" si="14"/>
        <v>20</v>
      </c>
      <c r="L65" s="44">
        <f t="shared" si="15"/>
        <v>0.95238095238095233</v>
      </c>
    </row>
    <row r="66" spans="1:12" ht="16.350000000000001" x14ac:dyDescent="0.25">
      <c r="A66" s="20">
        <f t="shared" si="13"/>
        <v>62</v>
      </c>
      <c r="B66" s="16" t="s">
        <v>74</v>
      </c>
      <c r="C66" s="16">
        <v>406</v>
      </c>
      <c r="D66" s="23" t="s">
        <v>68</v>
      </c>
      <c r="E66" s="23" t="s">
        <v>69</v>
      </c>
      <c r="F66" s="24">
        <v>28</v>
      </c>
      <c r="G66" s="25">
        <v>24</v>
      </c>
      <c r="H66" s="59"/>
      <c r="I66" s="43">
        <v>28</v>
      </c>
      <c r="J66" s="20">
        <v>24</v>
      </c>
      <c r="K66" s="36">
        <f t="shared" si="14"/>
        <v>25.333333333333332</v>
      </c>
      <c r="L66" s="44">
        <f t="shared" si="15"/>
        <v>0.90476190476190477</v>
      </c>
    </row>
    <row r="67" spans="1:12" ht="16.350000000000001" x14ac:dyDescent="0.25">
      <c r="A67" s="20">
        <f t="shared" si="13"/>
        <v>63</v>
      </c>
      <c r="B67" s="16" t="s">
        <v>75</v>
      </c>
      <c r="C67" s="16">
        <v>407</v>
      </c>
      <c r="D67" s="23" t="s">
        <v>76</v>
      </c>
      <c r="E67" s="23" t="s">
        <v>71</v>
      </c>
      <c r="F67" s="24">
        <v>25</v>
      </c>
      <c r="G67" s="25">
        <v>25</v>
      </c>
      <c r="H67" s="59"/>
      <c r="I67" s="43">
        <v>25</v>
      </c>
      <c r="J67" s="20">
        <v>24</v>
      </c>
      <c r="K67" s="36">
        <f t="shared" si="14"/>
        <v>24.666666666666668</v>
      </c>
      <c r="L67" s="44">
        <f t="shared" si="15"/>
        <v>0.98666666666666669</v>
      </c>
    </row>
    <row r="68" spans="1:12" ht="16.350000000000001" x14ac:dyDescent="0.25">
      <c r="A68" s="20">
        <f t="shared" si="13"/>
        <v>64</v>
      </c>
      <c r="B68" s="16" t="s">
        <v>77</v>
      </c>
      <c r="C68" s="16">
        <v>408</v>
      </c>
      <c r="D68" s="23" t="s">
        <v>78</v>
      </c>
      <c r="E68" s="23" t="s">
        <v>79</v>
      </c>
      <c r="F68" s="24">
        <v>24</v>
      </c>
      <c r="G68" s="25">
        <v>19</v>
      </c>
      <c r="H68" s="59"/>
      <c r="I68" s="43">
        <v>24</v>
      </c>
      <c r="J68" s="20">
        <v>20</v>
      </c>
      <c r="K68" s="36">
        <f t="shared" si="14"/>
        <v>21</v>
      </c>
      <c r="L68" s="44">
        <f t="shared" si="15"/>
        <v>0.875</v>
      </c>
    </row>
    <row r="69" spans="1:12" ht="16.350000000000001" x14ac:dyDescent="0.25">
      <c r="A69" s="20">
        <f t="shared" si="13"/>
        <v>65</v>
      </c>
      <c r="B69" s="16" t="s">
        <v>80</v>
      </c>
      <c r="C69" s="16">
        <v>409</v>
      </c>
      <c r="D69" s="23" t="s">
        <v>68</v>
      </c>
      <c r="E69" s="23" t="s">
        <v>81</v>
      </c>
      <c r="F69" s="24">
        <v>21</v>
      </c>
      <c r="G69" s="45">
        <v>12</v>
      </c>
      <c r="H69" s="59"/>
      <c r="I69" s="43">
        <v>21</v>
      </c>
      <c r="J69" s="20">
        <v>14</v>
      </c>
      <c r="K69" s="36">
        <f t="shared" si="14"/>
        <v>15.666666666666666</v>
      </c>
      <c r="L69" s="44">
        <f t="shared" si="15"/>
        <v>0.74603174603174605</v>
      </c>
    </row>
    <row r="70" spans="1:12" ht="16.350000000000001" x14ac:dyDescent="0.25">
      <c r="A70" s="20">
        <f t="shared" si="13"/>
        <v>66</v>
      </c>
      <c r="B70" s="16" t="s">
        <v>82</v>
      </c>
      <c r="C70" s="16">
        <v>410</v>
      </c>
      <c r="D70" s="23" t="s">
        <v>68</v>
      </c>
      <c r="E70" s="23" t="s">
        <v>81</v>
      </c>
      <c r="F70" s="24">
        <v>24</v>
      </c>
      <c r="G70" s="25">
        <v>22</v>
      </c>
      <c r="H70" s="59"/>
      <c r="I70" s="43">
        <v>24</v>
      </c>
      <c r="J70" s="20">
        <v>23</v>
      </c>
      <c r="K70" s="36">
        <f t="shared" si="14"/>
        <v>23</v>
      </c>
      <c r="L70" s="44">
        <f t="shared" si="15"/>
        <v>0.95833333333333337</v>
      </c>
    </row>
    <row r="71" spans="1:12" ht="16.350000000000001" x14ac:dyDescent="0.25">
      <c r="A71" s="20">
        <f t="shared" si="13"/>
        <v>67</v>
      </c>
      <c r="B71" s="16" t="s">
        <v>83</v>
      </c>
      <c r="C71" s="16">
        <v>411</v>
      </c>
      <c r="D71" s="23" t="s">
        <v>68</v>
      </c>
      <c r="E71" s="23" t="s">
        <v>81</v>
      </c>
      <c r="F71" s="24">
        <v>25</v>
      </c>
      <c r="G71" s="25">
        <v>24</v>
      </c>
      <c r="H71" s="59"/>
      <c r="I71" s="43">
        <v>25</v>
      </c>
      <c r="J71" s="20">
        <v>22</v>
      </c>
      <c r="K71" s="36">
        <f t="shared" si="14"/>
        <v>23.666666666666668</v>
      </c>
      <c r="L71" s="44">
        <f t="shared" si="15"/>
        <v>0.94666666666666677</v>
      </c>
    </row>
    <row r="72" spans="1:12" ht="16.350000000000001" x14ac:dyDescent="0.25">
      <c r="A72" s="20">
        <f t="shared" si="13"/>
        <v>68</v>
      </c>
      <c r="B72" s="16" t="s">
        <v>84</v>
      </c>
      <c r="C72" s="16">
        <v>412</v>
      </c>
      <c r="D72" s="23" t="s">
        <v>68</v>
      </c>
      <c r="E72" s="23" t="s">
        <v>85</v>
      </c>
      <c r="F72" s="24">
        <v>19</v>
      </c>
      <c r="G72" s="25">
        <v>18</v>
      </c>
      <c r="H72" s="59"/>
      <c r="I72" s="43">
        <v>19</v>
      </c>
      <c r="J72" s="20">
        <v>17</v>
      </c>
      <c r="K72" s="36">
        <f t="shared" si="14"/>
        <v>18</v>
      </c>
      <c r="L72" s="44">
        <f t="shared" si="15"/>
        <v>0.94736842105263153</v>
      </c>
    </row>
    <row r="73" spans="1:12" ht="16.350000000000001" x14ac:dyDescent="0.25">
      <c r="A73" s="20">
        <f t="shared" si="13"/>
        <v>69</v>
      </c>
      <c r="B73" s="16" t="s">
        <v>86</v>
      </c>
      <c r="C73" s="16">
        <v>413</v>
      </c>
      <c r="D73" s="23" t="s">
        <v>78</v>
      </c>
      <c r="E73" s="23" t="s">
        <v>69</v>
      </c>
      <c r="F73" s="24">
        <v>23</v>
      </c>
      <c r="G73" s="25">
        <v>20</v>
      </c>
      <c r="H73" s="59"/>
      <c r="I73" s="43">
        <v>23</v>
      </c>
      <c r="J73" s="20">
        <v>22</v>
      </c>
      <c r="K73" s="36">
        <f t="shared" si="14"/>
        <v>21.666666666666668</v>
      </c>
      <c r="L73" s="44">
        <f t="shared" si="15"/>
        <v>0.94202898550724645</v>
      </c>
    </row>
    <row r="74" spans="1:12" ht="16.350000000000001" x14ac:dyDescent="0.25">
      <c r="A74" s="20">
        <f t="shared" si="13"/>
        <v>70</v>
      </c>
      <c r="B74" s="16" t="s">
        <v>87</v>
      </c>
      <c r="C74" s="16">
        <v>414</v>
      </c>
      <c r="D74" s="23" t="s">
        <v>68</v>
      </c>
      <c r="E74" s="23" t="s">
        <v>69</v>
      </c>
      <c r="F74" s="24">
        <f>D74-E74</f>
        <v>27</v>
      </c>
      <c r="G74" s="25">
        <v>12</v>
      </c>
      <c r="H74" s="59"/>
      <c r="I74" s="43">
        <f>G74-H74</f>
        <v>12</v>
      </c>
      <c r="J74" s="22">
        <v>21</v>
      </c>
      <c r="K74" s="36">
        <f t="shared" si="14"/>
        <v>15</v>
      </c>
      <c r="L74" s="44">
        <f t="shared" si="15"/>
        <v>0.55555555555555558</v>
      </c>
    </row>
    <row r="75" spans="1:12" ht="15.75" x14ac:dyDescent="0.25">
      <c r="A75" s="51" t="s">
        <v>66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1:12" ht="15.75" x14ac:dyDescent="0.25">
      <c r="A76" s="1" t="s">
        <v>2</v>
      </c>
      <c r="B76" s="1" t="s">
        <v>3</v>
      </c>
      <c r="C76" s="1" t="s">
        <v>4</v>
      </c>
      <c r="D76" s="1" t="s">
        <v>5</v>
      </c>
      <c r="E76" s="1" t="s">
        <v>6</v>
      </c>
      <c r="F76" s="1" t="s">
        <v>7</v>
      </c>
      <c r="G76" s="2">
        <v>10.119999999999999</v>
      </c>
      <c r="H76" s="2">
        <v>10.130000000000001</v>
      </c>
      <c r="I76" s="2">
        <v>10.14</v>
      </c>
      <c r="J76" s="2">
        <v>10.15</v>
      </c>
      <c r="K76" s="26" t="s">
        <v>8</v>
      </c>
      <c r="L76" s="26" t="s">
        <v>9</v>
      </c>
    </row>
    <row r="77" spans="1:12" ht="17.55" x14ac:dyDescent="0.25">
      <c r="A77" s="10">
        <f t="shared" ref="A77:A85" si="16">ROW()-4</f>
        <v>73</v>
      </c>
      <c r="B77" s="7" t="s">
        <v>88</v>
      </c>
      <c r="C77" s="46">
        <v>604</v>
      </c>
      <c r="D77" s="23" t="s">
        <v>89</v>
      </c>
      <c r="E77" s="23" t="s">
        <v>71</v>
      </c>
      <c r="F77" s="46">
        <v>30</v>
      </c>
      <c r="G77" s="20">
        <v>28</v>
      </c>
      <c r="H77" s="56" t="s">
        <v>11</v>
      </c>
      <c r="I77" s="35">
        <v>30</v>
      </c>
      <c r="J77" s="35">
        <v>29</v>
      </c>
      <c r="K77" s="47">
        <f t="shared" ref="K77:K85" si="17">(J77+I77+G77)/3</f>
        <v>29</v>
      </c>
      <c r="L77" s="31">
        <f t="shared" ref="L77:L85" si="18">K77/F77</f>
        <v>0.96666666666666667</v>
      </c>
    </row>
    <row r="78" spans="1:12" ht="17.55" x14ac:dyDescent="0.25">
      <c r="A78" s="10">
        <f t="shared" si="16"/>
        <v>74</v>
      </c>
      <c r="B78" s="7" t="s">
        <v>90</v>
      </c>
      <c r="C78" s="46">
        <v>605</v>
      </c>
      <c r="D78" s="23" t="s">
        <v>91</v>
      </c>
      <c r="E78" s="23" t="s">
        <v>69</v>
      </c>
      <c r="F78" s="46">
        <v>28</v>
      </c>
      <c r="G78" s="20">
        <v>25</v>
      </c>
      <c r="H78" s="57"/>
      <c r="I78" s="35">
        <v>28</v>
      </c>
      <c r="J78" s="35">
        <v>22</v>
      </c>
      <c r="K78" s="47">
        <f t="shared" si="17"/>
        <v>25</v>
      </c>
      <c r="L78" s="31">
        <f t="shared" si="18"/>
        <v>0.8928571428571429</v>
      </c>
    </row>
    <row r="79" spans="1:12" ht="17.55" x14ac:dyDescent="0.25">
      <c r="A79" s="10">
        <f t="shared" si="16"/>
        <v>75</v>
      </c>
      <c r="B79" s="7" t="s">
        <v>92</v>
      </c>
      <c r="C79" s="46">
        <v>606</v>
      </c>
      <c r="D79" s="23" t="s">
        <v>91</v>
      </c>
      <c r="E79" s="23" t="s">
        <v>71</v>
      </c>
      <c r="F79" s="46">
        <v>29</v>
      </c>
      <c r="G79" s="20">
        <v>26</v>
      </c>
      <c r="H79" s="57"/>
      <c r="I79" s="35">
        <v>29</v>
      </c>
      <c r="J79" s="35">
        <v>26</v>
      </c>
      <c r="K79" s="47">
        <f t="shared" si="17"/>
        <v>27</v>
      </c>
      <c r="L79" s="31">
        <f t="shared" si="18"/>
        <v>0.93103448275862066</v>
      </c>
    </row>
    <row r="80" spans="1:12" ht="17.55" x14ac:dyDescent="0.25">
      <c r="A80" s="10">
        <f t="shared" si="16"/>
        <v>76</v>
      </c>
      <c r="B80" s="7" t="s">
        <v>93</v>
      </c>
      <c r="C80" s="46">
        <v>607</v>
      </c>
      <c r="D80" s="23" t="s">
        <v>91</v>
      </c>
      <c r="E80" s="23" t="s">
        <v>71</v>
      </c>
      <c r="F80" s="46">
        <v>29</v>
      </c>
      <c r="G80" s="20">
        <v>26</v>
      </c>
      <c r="H80" s="57"/>
      <c r="I80" s="35">
        <v>29</v>
      </c>
      <c r="J80" s="35">
        <v>25</v>
      </c>
      <c r="K80" s="47">
        <f t="shared" si="17"/>
        <v>26.666666666666668</v>
      </c>
      <c r="L80" s="31">
        <f t="shared" si="18"/>
        <v>0.91954022988505746</v>
      </c>
    </row>
    <row r="81" spans="1:12" ht="17.55" x14ac:dyDescent="0.25">
      <c r="A81" s="10">
        <f t="shared" si="16"/>
        <v>77</v>
      </c>
      <c r="B81" s="7" t="s">
        <v>94</v>
      </c>
      <c r="C81" s="46">
        <v>608</v>
      </c>
      <c r="D81" s="46">
        <v>31</v>
      </c>
      <c r="E81" s="23" t="s">
        <v>79</v>
      </c>
      <c r="F81" s="46">
        <v>27</v>
      </c>
      <c r="G81" s="20">
        <v>26</v>
      </c>
      <c r="H81" s="57"/>
      <c r="I81" s="35">
        <v>27</v>
      </c>
      <c r="J81" s="35">
        <v>24</v>
      </c>
      <c r="K81" s="47">
        <f t="shared" si="17"/>
        <v>25.666666666666668</v>
      </c>
      <c r="L81" s="31">
        <f t="shared" si="18"/>
        <v>0.95061728395061729</v>
      </c>
    </row>
    <row r="82" spans="1:12" ht="17.55" x14ac:dyDescent="0.25">
      <c r="A82" s="10">
        <f t="shared" si="16"/>
        <v>78</v>
      </c>
      <c r="B82" s="7" t="s">
        <v>95</v>
      </c>
      <c r="C82" s="46">
        <v>609</v>
      </c>
      <c r="D82" s="23" t="s">
        <v>89</v>
      </c>
      <c r="E82" s="23" t="s">
        <v>96</v>
      </c>
      <c r="F82" s="46">
        <v>25</v>
      </c>
      <c r="G82" s="20">
        <v>25</v>
      </c>
      <c r="H82" s="57"/>
      <c r="I82" s="35">
        <v>25</v>
      </c>
      <c r="J82" s="35">
        <v>24</v>
      </c>
      <c r="K82" s="47">
        <f t="shared" si="17"/>
        <v>24.666666666666668</v>
      </c>
      <c r="L82" s="31">
        <f t="shared" si="18"/>
        <v>0.98666666666666669</v>
      </c>
    </row>
    <row r="83" spans="1:12" ht="17.55" x14ac:dyDescent="0.25">
      <c r="A83" s="10">
        <f t="shared" si="16"/>
        <v>79</v>
      </c>
      <c r="B83" s="7" t="s">
        <v>97</v>
      </c>
      <c r="C83" s="46">
        <v>610</v>
      </c>
      <c r="D83" s="23" t="s">
        <v>89</v>
      </c>
      <c r="E83" s="23" t="s">
        <v>69</v>
      </c>
      <c r="F83" s="46">
        <v>29</v>
      </c>
      <c r="G83" s="20">
        <v>20</v>
      </c>
      <c r="H83" s="57"/>
      <c r="I83" s="35">
        <v>29</v>
      </c>
      <c r="J83" s="35">
        <v>22</v>
      </c>
      <c r="K83" s="47">
        <f t="shared" si="17"/>
        <v>23.666666666666668</v>
      </c>
      <c r="L83" s="31">
        <f t="shared" si="18"/>
        <v>0.81609195402298851</v>
      </c>
    </row>
    <row r="84" spans="1:12" ht="17.55" x14ac:dyDescent="0.25">
      <c r="A84" s="10">
        <f t="shared" si="16"/>
        <v>80</v>
      </c>
      <c r="B84" s="7" t="s">
        <v>98</v>
      </c>
      <c r="C84" s="46">
        <v>611</v>
      </c>
      <c r="D84" s="23" t="s">
        <v>91</v>
      </c>
      <c r="E84" s="23" t="s">
        <v>99</v>
      </c>
      <c r="F84" s="46">
        <v>18</v>
      </c>
      <c r="G84" s="20">
        <v>17</v>
      </c>
      <c r="H84" s="57"/>
      <c r="I84" s="35">
        <v>18</v>
      </c>
      <c r="J84" s="35">
        <v>16</v>
      </c>
      <c r="K84" s="47">
        <f t="shared" si="17"/>
        <v>17</v>
      </c>
      <c r="L84" s="31">
        <f t="shared" si="18"/>
        <v>0.94444444444444442</v>
      </c>
    </row>
    <row r="85" spans="1:12" ht="17.55" x14ac:dyDescent="0.25">
      <c r="A85" s="10">
        <f t="shared" si="16"/>
        <v>81</v>
      </c>
      <c r="B85" s="7" t="s">
        <v>100</v>
      </c>
      <c r="C85" s="46">
        <v>612</v>
      </c>
      <c r="D85" s="23" t="s">
        <v>91</v>
      </c>
      <c r="E85" s="23" t="s">
        <v>81</v>
      </c>
      <c r="F85" s="46">
        <v>25</v>
      </c>
      <c r="G85" s="20">
        <v>25</v>
      </c>
      <c r="H85" s="58"/>
      <c r="I85" s="35">
        <v>25</v>
      </c>
      <c r="J85" s="35">
        <v>22</v>
      </c>
      <c r="K85" s="47">
        <f t="shared" si="17"/>
        <v>24</v>
      </c>
      <c r="L85" s="31">
        <f t="shared" si="18"/>
        <v>0.96</v>
      </c>
    </row>
  </sheetData>
  <mergeCells count="13">
    <mergeCell ref="H77:H85"/>
    <mergeCell ref="A1:L2"/>
    <mergeCell ref="A75:L75"/>
    <mergeCell ref="H5:H16"/>
    <mergeCell ref="H19:H32"/>
    <mergeCell ref="H35:H47"/>
    <mergeCell ref="H50:H60"/>
    <mergeCell ref="H63:H74"/>
    <mergeCell ref="A3:L3"/>
    <mergeCell ref="A17:L17"/>
    <mergeCell ref="A33:L33"/>
    <mergeCell ref="A48:L48"/>
    <mergeCell ref="A61:L61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基础20</vt:lpstr>
      <vt:lpstr>贯通21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2021-10-17T09:27:50Z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6FFC46E9DA4B4D398C0AC279EBBCD1CA</vt:lpwstr>
  </property>
</Properties>
</file>