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6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<sst xmlns="http://schemas.openxmlformats.org/spreadsheetml/2006/main" count="339" uniqueCount="99">
  <si>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</si>
  <si>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</si>
  <si>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</si>
  <si>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</si>
  <si>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</si>
  <si>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</si>
  <si>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</si>
  <si>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</si>
  <si>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</si>
  <si>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</si>
  <si>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</si>
  <si>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</si>
  <si>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</si>
  <si>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</si>
  <si>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</si>
  <si>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</si>
  <si>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</si>
  <si>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</si>
  <si>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</si>
  <si>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</si>
  <si>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</si>
  <si>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</si>
  <si>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</si>
  <si>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</si>
  <si>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</si>
  <si>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</si>
  <si>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</si>
  <si>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</si>
  <si>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</si>
  <si>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</si>
  <si>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</si>
  <si>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</si>
  <si>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</si>
  <si>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</si>
  <si>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</si>
  <si>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</si>
  <si>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</si>
  <si>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</si>
  <si>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20</t>
  </si>
  <si>
    <t>机电工程学院</t>
  </si>
  <si>
    <t>机电1971</t>
  </si>
  <si>
    <t>实训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</si>
  <si>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</si>
  <si>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</si>
  <si>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</si>
  <si>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</si>
  <si>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</si>
  <si>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</si>
  <si>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</si>
  <si>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</si>
  <si>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15</t>
  </si>
  <si>
    <t>汽车2131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</si>
  <si>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</si>
  <si>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</si>
  <si>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</si>
  <si>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</si>
  <si>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</si>
  <si>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</si>
  <si>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</si>
  <si>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</si>
  <si>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</si>
  <si>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</si>
  <si>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</si>
  <si>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</si>
  <si>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</si>
  <si>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</si>
  <si>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</si>
  <si>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</si>
  <si>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</si>
  <si>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30</t>
  </si>
  <si>
    <t>4</t>
  </si>
  <si>
    <t>贯通2002</t>
  </si>
  <si>
    <t>5</t>
  </si>
  <si>
    <t>贯通2003</t>
  </si>
  <si>
    <t>贯通2004</t>
  </si>
  <si>
    <t>2</t>
  </si>
  <si>
    <t>贯通2005</t>
  </si>
  <si>
    <t>28</t>
  </si>
  <si>
    <t>3</t>
  </si>
  <si>
    <t>贯通2006</t>
  </si>
  <si>
    <t>29</t>
  </si>
  <si>
    <t>贯通2007</t>
  </si>
  <si>
    <t>9</t>
  </si>
  <si>
    <t>贯通2008</t>
  </si>
  <si>
    <t>6</t>
  </si>
  <si>
    <t>贯通2009</t>
  </si>
  <si>
    <t>贯通2010</t>
  </si>
  <si>
    <t>11</t>
  </si>
  <si>
    <t>贯通2011</t>
  </si>
  <si>
    <t>贯通2012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</si>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</sst>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2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31" fillId="9" borderId="16" applyNumberFormat="0" applyAlignment="0" applyProtection="0">
      <alignment vertical="center"/>
    </xf>
    <xf numFmtId="0" fontId="27" fillId="24" borderId="1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4" workbookViewId="0">
      <selection activeCell="J5" sqref="J5:J16"/>
    </sheetView>
  </sheetViews>
  <sheetFormatPr defaultColWidth="9" defaultRowHeight="14.25"/>
  <cols>
    <col min="1" max="2" width="11.5583333333333" style="59" customWidth="1"/>
    <col min="3" max="3" width="11.5583333333333" style="38" customWidth="1"/>
    <col min="4" max="7" width="11.5583333333333" style="59" customWidth="1"/>
    <col min="8" max="9" width="11.5583333333333" style="39" customWidth="1"/>
    <col min="10" max="16384" width="9" style="72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29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30" t="s">
        <v>9</v>
      </c>
      <c r="J4" s="21" t="s">
        <v>10</v>
      </c>
    </row>
    <row r="5" ht="25" customHeight="1" spans="1:10">
      <c r="A5" s="8">
        <v>1</v>
      </c>
      <c r="B5" s="9" t="s">
        <v>11</v>
      </c>
      <c r="C5" s="10">
        <v>506</v>
      </c>
      <c r="D5" s="11">
        <v>33</v>
      </c>
      <c r="E5" s="11">
        <v>7</v>
      </c>
      <c r="F5" s="11">
        <v>26</v>
      </c>
      <c r="G5" s="12">
        <v>24</v>
      </c>
      <c r="H5" s="13">
        <f>G5</f>
        <v>24</v>
      </c>
      <c r="I5" s="31">
        <f>H5/F5</f>
        <v>0.923076923076923</v>
      </c>
      <c r="J5" s="32">
        <f>G17</f>
        <v>15</v>
      </c>
    </row>
    <row r="6" ht="25" customHeight="1" spans="1:10">
      <c r="A6" s="8">
        <v>2</v>
      </c>
      <c r="B6" s="9" t="s">
        <v>12</v>
      </c>
      <c r="C6" s="10">
        <v>505</v>
      </c>
      <c r="D6" s="11">
        <v>35</v>
      </c>
      <c r="E6" s="11">
        <v>5</v>
      </c>
      <c r="F6" s="11">
        <v>30</v>
      </c>
      <c r="G6" s="12">
        <v>30</v>
      </c>
      <c r="H6" s="13">
        <f t="shared" ref="H6:H16" si="0">G6</f>
        <v>30</v>
      </c>
      <c r="I6" s="31">
        <f t="shared" ref="I6:I16" si="1">H6/F6</f>
        <v>1</v>
      </c>
      <c r="J6" s="32">
        <f t="shared" ref="J6:J16" si="2">G18</f>
        <v>15</v>
      </c>
    </row>
    <row r="7" ht="25" customHeight="1" spans="1:10">
      <c r="A7" s="8">
        <v>3</v>
      </c>
      <c r="B7" s="9" t="s">
        <v>13</v>
      </c>
      <c r="C7" s="10">
        <v>507</v>
      </c>
      <c r="D7" s="11">
        <v>38</v>
      </c>
      <c r="E7" s="11">
        <v>3</v>
      </c>
      <c r="F7" s="11">
        <v>35</v>
      </c>
      <c r="G7" s="12">
        <v>35</v>
      </c>
      <c r="H7" s="13">
        <f t="shared" si="0"/>
        <v>35</v>
      </c>
      <c r="I7" s="31">
        <f t="shared" si="1"/>
        <v>1</v>
      </c>
      <c r="J7" s="32">
        <f t="shared" si="2"/>
        <v>20</v>
      </c>
    </row>
    <row r="8" ht="25" customHeight="1" spans="1:10">
      <c r="A8" s="8">
        <v>4</v>
      </c>
      <c r="B8" s="9" t="s">
        <v>14</v>
      </c>
      <c r="C8" s="10">
        <v>508</v>
      </c>
      <c r="D8" s="11">
        <v>37</v>
      </c>
      <c r="E8" s="11">
        <v>1</v>
      </c>
      <c r="F8" s="11">
        <v>36</v>
      </c>
      <c r="G8" s="12">
        <v>35</v>
      </c>
      <c r="H8" s="13">
        <f t="shared" si="0"/>
        <v>35</v>
      </c>
      <c r="I8" s="31">
        <f t="shared" si="1"/>
        <v>0.972222222222222</v>
      </c>
      <c r="J8" s="32">
        <f t="shared" si="2"/>
        <v>20</v>
      </c>
    </row>
    <row r="9" ht="25" customHeight="1" spans="1:10">
      <c r="A9" s="8">
        <v>5</v>
      </c>
      <c r="B9" s="9" t="s">
        <v>15</v>
      </c>
      <c r="C9" s="10">
        <v>411</v>
      </c>
      <c r="D9" s="11">
        <v>41</v>
      </c>
      <c r="E9" s="11">
        <v>2</v>
      </c>
      <c r="F9" s="11">
        <v>39</v>
      </c>
      <c r="G9" s="12">
        <v>36</v>
      </c>
      <c r="H9" s="13">
        <f t="shared" si="0"/>
        <v>36</v>
      </c>
      <c r="I9" s="31">
        <f t="shared" si="1"/>
        <v>0.923076923076923</v>
      </c>
      <c r="J9" s="32">
        <f t="shared" si="2"/>
        <v>15</v>
      </c>
    </row>
    <row r="10" ht="25" customHeight="1" spans="1:10">
      <c r="A10" s="8">
        <v>6</v>
      </c>
      <c r="B10" s="9" t="s">
        <v>16</v>
      </c>
      <c r="C10" s="10">
        <v>409</v>
      </c>
      <c r="D10" s="11">
        <v>35</v>
      </c>
      <c r="E10" s="11">
        <v>2</v>
      </c>
      <c r="F10" s="11">
        <v>33</v>
      </c>
      <c r="G10" s="12">
        <v>31</v>
      </c>
      <c r="H10" s="13">
        <f t="shared" si="0"/>
        <v>31</v>
      </c>
      <c r="I10" s="31">
        <f t="shared" si="1"/>
        <v>0.939393939393939</v>
      </c>
      <c r="J10" s="32">
        <f t="shared" si="2"/>
        <v>15</v>
      </c>
    </row>
    <row r="11" ht="25" customHeight="1" spans="1:10">
      <c r="A11" s="8">
        <v>7</v>
      </c>
      <c r="B11" s="9" t="s">
        <v>17</v>
      </c>
      <c r="C11" s="10">
        <v>405</v>
      </c>
      <c r="D11" s="11">
        <v>19</v>
      </c>
      <c r="E11" s="11">
        <v>0</v>
      </c>
      <c r="F11" s="11">
        <v>19</v>
      </c>
      <c r="G11" s="12">
        <v>19</v>
      </c>
      <c r="H11" s="13">
        <f t="shared" si="0"/>
        <v>19</v>
      </c>
      <c r="I11" s="31">
        <f t="shared" si="1"/>
        <v>1</v>
      </c>
      <c r="J11" s="32">
        <f t="shared" si="2"/>
        <v>20</v>
      </c>
    </row>
    <row r="12" ht="25" customHeight="1" spans="1:10">
      <c r="A12" s="8">
        <v>8</v>
      </c>
      <c r="B12" s="14" t="s">
        <v>18</v>
      </c>
      <c r="C12" s="15">
        <v>407</v>
      </c>
      <c r="D12" s="14">
        <v>34</v>
      </c>
      <c r="E12" s="14">
        <v>3</v>
      </c>
      <c r="F12" s="11">
        <v>31</v>
      </c>
      <c r="G12" s="12">
        <v>30</v>
      </c>
      <c r="H12" s="13">
        <f t="shared" si="0"/>
        <v>30</v>
      </c>
      <c r="I12" s="31">
        <f t="shared" si="1"/>
        <v>0.967741935483871</v>
      </c>
      <c r="J12" s="32">
        <f t="shared" si="2"/>
        <v>15</v>
      </c>
    </row>
    <row r="13" ht="25" customHeight="1" spans="1:10">
      <c r="A13" s="8">
        <v>9</v>
      </c>
      <c r="B13" s="14" t="s">
        <v>19</v>
      </c>
      <c r="C13" s="15">
        <v>408</v>
      </c>
      <c r="D13" s="14">
        <v>17</v>
      </c>
      <c r="E13" s="14">
        <v>1</v>
      </c>
      <c r="F13" s="11">
        <v>16</v>
      </c>
      <c r="G13" s="12">
        <v>16</v>
      </c>
      <c r="H13" s="13">
        <f t="shared" si="0"/>
        <v>16</v>
      </c>
      <c r="I13" s="31">
        <f t="shared" si="1"/>
        <v>1</v>
      </c>
      <c r="J13" s="32">
        <f t="shared" si="2"/>
        <v>15</v>
      </c>
    </row>
    <row r="14" ht="25" customHeight="1" spans="1:10">
      <c r="A14" s="8">
        <v>10</v>
      </c>
      <c r="B14" s="14" t="s">
        <v>20</v>
      </c>
      <c r="C14" s="15">
        <v>410</v>
      </c>
      <c r="D14" s="14">
        <v>40</v>
      </c>
      <c r="E14" s="14">
        <v>1</v>
      </c>
      <c r="F14" s="11">
        <v>39</v>
      </c>
      <c r="G14" s="16">
        <v>38</v>
      </c>
      <c r="H14" s="13">
        <f t="shared" si="0"/>
        <v>38</v>
      </c>
      <c r="I14" s="31">
        <f t="shared" si="1"/>
        <v>0.974358974358974</v>
      </c>
      <c r="J14" s="32">
        <f t="shared" si="2"/>
        <v>15</v>
      </c>
    </row>
    <row r="15" ht="25" customHeight="1" spans="1:10">
      <c r="A15" s="8">
        <v>11</v>
      </c>
      <c r="B15" s="14" t="s">
        <v>21</v>
      </c>
      <c r="C15" s="15">
        <v>406</v>
      </c>
      <c r="D15" s="14">
        <v>31</v>
      </c>
      <c r="E15" s="14">
        <v>1</v>
      </c>
      <c r="F15" s="11">
        <v>30</v>
      </c>
      <c r="G15" s="16">
        <v>29</v>
      </c>
      <c r="H15" s="13">
        <f t="shared" si="0"/>
        <v>29</v>
      </c>
      <c r="I15" s="31">
        <f t="shared" si="1"/>
        <v>0.966666666666667</v>
      </c>
      <c r="J15" s="32">
        <f t="shared" si="2"/>
        <v>20</v>
      </c>
    </row>
    <row r="16" ht="25" customHeight="1" spans="1:10">
      <c r="A16" s="8">
        <v>12</v>
      </c>
      <c r="B16" s="14" t="s">
        <v>22</v>
      </c>
      <c r="C16" s="15">
        <v>413</v>
      </c>
      <c r="D16" s="14">
        <v>29</v>
      </c>
      <c r="E16" s="14">
        <v>0</v>
      </c>
      <c r="F16" s="11">
        <v>29</v>
      </c>
      <c r="G16" s="16">
        <v>29</v>
      </c>
      <c r="H16" s="13">
        <f t="shared" si="0"/>
        <v>29</v>
      </c>
      <c r="I16" s="31">
        <f t="shared" si="1"/>
        <v>1</v>
      </c>
      <c r="J16" s="32">
        <f t="shared" si="2"/>
        <v>20</v>
      </c>
    </row>
    <row r="17" spans="7:10">
      <c r="G17" s="59">
        <v>15</v>
      </c>
      <c r="H17" s="65"/>
      <c r="I17" s="71"/>
      <c r="J17" s="65"/>
    </row>
    <row r="18" spans="7:10">
      <c r="G18" s="59">
        <v>15</v>
      </c>
      <c r="H18" s="65"/>
      <c r="I18" s="71"/>
      <c r="J18" s="65"/>
    </row>
    <row r="19" spans="7:10">
      <c r="G19" s="59">
        <v>20</v>
      </c>
      <c r="H19" s="65"/>
      <c r="I19" s="71"/>
      <c r="J19" s="65"/>
    </row>
    <row r="20" spans="7:10">
      <c r="G20" s="59">
        <v>20</v>
      </c>
      <c r="H20" s="65"/>
      <c r="I20" s="71"/>
      <c r="J20" s="65"/>
    </row>
    <row r="21" spans="7:10">
      <c r="G21" s="59">
        <v>15</v>
      </c>
      <c r="H21" s="65"/>
      <c r="I21" s="71"/>
      <c r="J21" s="65"/>
    </row>
    <row r="22" spans="7:10">
      <c r="G22" s="59">
        <v>15</v>
      </c>
      <c r="H22" s="65"/>
      <c r="I22" s="71"/>
      <c r="J22" s="65"/>
    </row>
    <row r="23" spans="7:10">
      <c r="G23" s="59">
        <v>20</v>
      </c>
      <c r="H23" s="65"/>
      <c r="I23" s="71"/>
      <c r="J23" s="65"/>
    </row>
    <row r="24" spans="7:10">
      <c r="G24" s="59">
        <v>15</v>
      </c>
      <c r="H24" s="65"/>
      <c r="I24" s="71"/>
      <c r="J24" s="65"/>
    </row>
    <row r="25" spans="7:10">
      <c r="G25" s="59">
        <v>15</v>
      </c>
      <c r="I25" s="71"/>
      <c r="J25" s="50"/>
    </row>
    <row r="26" spans="7:7">
      <c r="G26" s="59">
        <v>15</v>
      </c>
    </row>
    <row r="27" spans="7:7">
      <c r="G27" s="59">
        <v>20</v>
      </c>
    </row>
    <row r="28" spans="7:7">
      <c r="G28" s="59">
        <v>20</v>
      </c>
    </row>
  </sheetData>
  <mergeCells count="2">
    <mergeCell ref="A3:J3"/>
    <mergeCell ref="A1:J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opLeftCell="A10" workbookViewId="0">
      <selection activeCell="J5" sqref="J5:J18"/>
    </sheetView>
  </sheetViews>
  <sheetFormatPr defaultColWidth="9" defaultRowHeight="14.25"/>
  <cols>
    <col min="1" max="7" width="11.5583333333333" style="38" customWidth="1"/>
    <col min="8" max="9" width="11.5583333333333" style="39" customWidth="1"/>
    <col min="10" max="10" width="9.55833333333333" style="40" customWidth="1"/>
    <col min="11" max="11" width="9.21666666666667" style="40"/>
    <col min="12" max="16384" width="9" style="40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7" t="s">
        <v>9</v>
      </c>
      <c r="J4" s="33" t="s">
        <v>10</v>
      </c>
    </row>
    <row r="5" ht="25" customHeight="1" spans="1:11">
      <c r="A5" s="17">
        <f t="shared" ref="A5:A18" si="0">ROW()-4</f>
        <v>1</v>
      </c>
      <c r="B5" s="18" t="s">
        <v>24</v>
      </c>
      <c r="C5" s="14">
        <v>1106</v>
      </c>
      <c r="D5" s="19">
        <v>33</v>
      </c>
      <c r="E5" s="19">
        <v>3</v>
      </c>
      <c r="F5" s="19">
        <v>30</v>
      </c>
      <c r="G5" s="12">
        <v>26</v>
      </c>
      <c r="H5" s="20">
        <f>G5</f>
        <v>26</v>
      </c>
      <c r="I5" s="31">
        <f>H5/F5</f>
        <v>0.866666666666667</v>
      </c>
      <c r="J5" s="20">
        <f>G19</f>
        <v>15</v>
      </c>
      <c r="K5" s="48"/>
    </row>
    <row r="6" ht="25" customHeight="1" spans="1:11">
      <c r="A6" s="17">
        <f t="shared" si="0"/>
        <v>2</v>
      </c>
      <c r="B6" s="18" t="s">
        <v>25</v>
      </c>
      <c r="C6" s="14">
        <v>1107</v>
      </c>
      <c r="D6" s="19">
        <v>33</v>
      </c>
      <c r="E6" s="19">
        <v>8</v>
      </c>
      <c r="F6" s="19">
        <v>25</v>
      </c>
      <c r="G6" s="12">
        <v>20</v>
      </c>
      <c r="H6" s="20">
        <f t="shared" ref="H6:H18" si="1">G6</f>
        <v>20</v>
      </c>
      <c r="I6" s="31">
        <f t="shared" ref="I6:I18" si="2">H6/F6</f>
        <v>0.8</v>
      </c>
      <c r="J6" s="20">
        <f t="shared" ref="J6:J16" si="3">G20</f>
        <v>20</v>
      </c>
      <c r="K6" s="48"/>
    </row>
    <row r="7" ht="25" customHeight="1" spans="1:11">
      <c r="A7" s="17">
        <f t="shared" si="0"/>
        <v>3</v>
      </c>
      <c r="B7" s="18" t="s">
        <v>26</v>
      </c>
      <c r="C7" s="14">
        <v>1103</v>
      </c>
      <c r="D7" s="19">
        <v>40</v>
      </c>
      <c r="E7" s="19">
        <v>6</v>
      </c>
      <c r="F7" s="19">
        <v>34</v>
      </c>
      <c r="G7" s="12">
        <v>33</v>
      </c>
      <c r="H7" s="20">
        <f t="shared" si="1"/>
        <v>33</v>
      </c>
      <c r="I7" s="31">
        <f t="shared" si="2"/>
        <v>0.970588235294118</v>
      </c>
      <c r="J7" s="20">
        <f t="shared" si="3"/>
        <v>20</v>
      </c>
      <c r="K7" s="48"/>
    </row>
    <row r="8" ht="25" customHeight="1" spans="1:11">
      <c r="A8" s="17">
        <f t="shared" si="0"/>
        <v>4</v>
      </c>
      <c r="B8" s="18" t="s">
        <v>27</v>
      </c>
      <c r="C8" s="14">
        <v>1104</v>
      </c>
      <c r="D8" s="19">
        <v>37</v>
      </c>
      <c r="E8" s="19">
        <v>5</v>
      </c>
      <c r="F8" s="19">
        <v>32</v>
      </c>
      <c r="G8" s="12">
        <v>31</v>
      </c>
      <c r="H8" s="20">
        <f t="shared" si="1"/>
        <v>31</v>
      </c>
      <c r="I8" s="31">
        <f t="shared" si="2"/>
        <v>0.96875</v>
      </c>
      <c r="J8" s="20">
        <f t="shared" si="3"/>
        <v>20</v>
      </c>
      <c r="K8" s="48"/>
    </row>
    <row r="9" ht="25" customHeight="1" spans="1:11">
      <c r="A9" s="17">
        <f t="shared" si="0"/>
        <v>5</v>
      </c>
      <c r="B9" s="18" t="s">
        <v>28</v>
      </c>
      <c r="C9" s="14">
        <v>1105</v>
      </c>
      <c r="D9" s="19">
        <v>38</v>
      </c>
      <c r="E9" s="19">
        <v>6</v>
      </c>
      <c r="F9" s="19">
        <v>32</v>
      </c>
      <c r="G9" s="12">
        <v>32</v>
      </c>
      <c r="H9" s="20">
        <f t="shared" si="1"/>
        <v>32</v>
      </c>
      <c r="I9" s="31">
        <f t="shared" si="2"/>
        <v>1</v>
      </c>
      <c r="J9" s="20">
        <f t="shared" si="3"/>
        <v>20</v>
      </c>
      <c r="K9" s="48"/>
    </row>
    <row r="10" ht="25" customHeight="1" spans="1:11">
      <c r="A10" s="17">
        <f t="shared" si="0"/>
        <v>6</v>
      </c>
      <c r="B10" s="18" t="s">
        <v>29</v>
      </c>
      <c r="C10" s="14">
        <v>809</v>
      </c>
      <c r="D10" s="19">
        <v>24</v>
      </c>
      <c r="E10" s="19">
        <v>0</v>
      </c>
      <c r="F10" s="19">
        <v>24</v>
      </c>
      <c r="G10" s="12">
        <v>24</v>
      </c>
      <c r="H10" s="20">
        <f t="shared" si="1"/>
        <v>24</v>
      </c>
      <c r="I10" s="31">
        <f t="shared" si="2"/>
        <v>1</v>
      </c>
      <c r="J10" s="20">
        <f t="shared" si="3"/>
        <v>20</v>
      </c>
      <c r="K10" s="48"/>
    </row>
    <row r="11" ht="25" customHeight="1" spans="1:11">
      <c r="A11" s="17">
        <f t="shared" si="0"/>
        <v>7</v>
      </c>
      <c r="B11" s="18" t="s">
        <v>30</v>
      </c>
      <c r="C11" s="14">
        <v>810</v>
      </c>
      <c r="D11" s="19">
        <v>24</v>
      </c>
      <c r="E11" s="19">
        <v>0</v>
      </c>
      <c r="F11" s="19">
        <v>24</v>
      </c>
      <c r="G11" s="12">
        <v>24</v>
      </c>
      <c r="H11" s="20">
        <f t="shared" si="1"/>
        <v>24</v>
      </c>
      <c r="I11" s="31">
        <f t="shared" si="2"/>
        <v>1</v>
      </c>
      <c r="J11" s="20">
        <f t="shared" si="3"/>
        <v>20</v>
      </c>
      <c r="K11" s="48"/>
    </row>
    <row r="12" ht="25" customHeight="1" spans="1:11">
      <c r="A12" s="17">
        <f t="shared" si="0"/>
        <v>8</v>
      </c>
      <c r="B12" s="18" t="s">
        <v>31</v>
      </c>
      <c r="C12" s="14">
        <v>1109</v>
      </c>
      <c r="D12" s="19">
        <v>26</v>
      </c>
      <c r="E12" s="19">
        <v>5</v>
      </c>
      <c r="F12" s="19">
        <v>21</v>
      </c>
      <c r="G12" s="12">
        <v>18</v>
      </c>
      <c r="H12" s="20">
        <f t="shared" si="1"/>
        <v>18</v>
      </c>
      <c r="I12" s="31">
        <f t="shared" si="2"/>
        <v>0.857142857142857</v>
      </c>
      <c r="J12" s="20">
        <f t="shared" si="3"/>
        <v>20</v>
      </c>
      <c r="K12" s="48"/>
    </row>
    <row r="13" ht="25" customHeight="1" spans="1:11">
      <c r="A13" s="17">
        <f t="shared" si="0"/>
        <v>9</v>
      </c>
      <c r="B13" s="18" t="s">
        <v>32</v>
      </c>
      <c r="C13" s="14">
        <v>811</v>
      </c>
      <c r="D13" s="19">
        <v>21</v>
      </c>
      <c r="E13" s="19">
        <v>1</v>
      </c>
      <c r="F13" s="19">
        <v>20</v>
      </c>
      <c r="G13" s="12">
        <v>20</v>
      </c>
      <c r="H13" s="20">
        <f t="shared" si="1"/>
        <v>20</v>
      </c>
      <c r="I13" s="31">
        <f t="shared" si="2"/>
        <v>1</v>
      </c>
      <c r="J13" s="20">
        <f t="shared" si="3"/>
        <v>20</v>
      </c>
      <c r="K13" s="48"/>
    </row>
    <row r="14" ht="25" customHeight="1" spans="1:11">
      <c r="A14" s="17">
        <f t="shared" si="0"/>
        <v>10</v>
      </c>
      <c r="B14" s="18" t="s">
        <v>33</v>
      </c>
      <c r="C14" s="14">
        <v>1108</v>
      </c>
      <c r="D14" s="19">
        <v>34</v>
      </c>
      <c r="E14" s="19">
        <v>1</v>
      </c>
      <c r="F14" s="19">
        <v>33</v>
      </c>
      <c r="G14" s="12">
        <v>31</v>
      </c>
      <c r="H14" s="20">
        <f t="shared" si="1"/>
        <v>31</v>
      </c>
      <c r="I14" s="31">
        <f t="shared" si="2"/>
        <v>0.939393939393939</v>
      </c>
      <c r="J14" s="20">
        <f t="shared" si="3"/>
        <v>20</v>
      </c>
      <c r="K14" s="48"/>
    </row>
    <row r="15" ht="25" customHeight="1" spans="1:11">
      <c r="A15" s="17">
        <f t="shared" si="0"/>
        <v>11</v>
      </c>
      <c r="B15" s="18" t="s">
        <v>34</v>
      </c>
      <c r="C15" s="14">
        <v>1110</v>
      </c>
      <c r="D15" s="19">
        <v>31</v>
      </c>
      <c r="E15" s="19">
        <v>0</v>
      </c>
      <c r="F15" s="19">
        <v>31</v>
      </c>
      <c r="G15" s="12">
        <v>30</v>
      </c>
      <c r="H15" s="20">
        <f t="shared" si="1"/>
        <v>30</v>
      </c>
      <c r="I15" s="31">
        <f t="shared" si="2"/>
        <v>0.967741935483871</v>
      </c>
      <c r="J15" s="20">
        <f t="shared" si="3"/>
        <v>20</v>
      </c>
      <c r="K15" s="48"/>
    </row>
    <row r="16" ht="25" customHeight="1" spans="1:11">
      <c r="A16" s="17">
        <f t="shared" si="0"/>
        <v>12</v>
      </c>
      <c r="B16" s="18" t="s">
        <v>35</v>
      </c>
      <c r="C16" s="14">
        <v>1111</v>
      </c>
      <c r="D16" s="19">
        <v>31</v>
      </c>
      <c r="E16" s="19">
        <v>0</v>
      </c>
      <c r="F16" s="19">
        <v>31</v>
      </c>
      <c r="G16" s="12">
        <v>31</v>
      </c>
      <c r="H16" s="20">
        <f t="shared" si="1"/>
        <v>31</v>
      </c>
      <c r="I16" s="31">
        <f t="shared" si="2"/>
        <v>1</v>
      </c>
      <c r="J16" s="20">
        <f t="shared" si="3"/>
        <v>20</v>
      </c>
      <c r="K16" s="48"/>
    </row>
    <row r="17" ht="25" customHeight="1" spans="1:11">
      <c r="A17" s="17">
        <f t="shared" si="0"/>
        <v>13</v>
      </c>
      <c r="B17" s="18" t="s">
        <v>36</v>
      </c>
      <c r="C17" s="14">
        <v>904</v>
      </c>
      <c r="D17" s="19">
        <v>28</v>
      </c>
      <c r="E17" s="19">
        <v>1</v>
      </c>
      <c r="F17" s="19">
        <v>27</v>
      </c>
      <c r="G17" s="12">
        <v>27</v>
      </c>
      <c r="H17" s="20">
        <f t="shared" si="1"/>
        <v>27</v>
      </c>
      <c r="I17" s="31">
        <f t="shared" si="2"/>
        <v>1</v>
      </c>
      <c r="J17" s="20">
        <v>20</v>
      </c>
      <c r="K17" s="48"/>
    </row>
    <row r="18" ht="25" customHeight="1" spans="1:11">
      <c r="A18" s="17">
        <f t="shared" si="0"/>
        <v>14</v>
      </c>
      <c r="B18" s="18" t="s">
        <v>37</v>
      </c>
      <c r="C18" s="14">
        <v>812</v>
      </c>
      <c r="D18" s="19">
        <v>18</v>
      </c>
      <c r="E18" s="19">
        <v>2</v>
      </c>
      <c r="F18" s="19">
        <v>16</v>
      </c>
      <c r="G18" s="12">
        <v>14</v>
      </c>
      <c r="H18" s="20">
        <f t="shared" si="1"/>
        <v>14</v>
      </c>
      <c r="I18" s="31">
        <f t="shared" si="2"/>
        <v>0.875</v>
      </c>
      <c r="J18" s="20">
        <v>20</v>
      </c>
      <c r="K18" s="48"/>
    </row>
    <row r="19" ht="25" customHeight="1" spans="1:11">
      <c r="A19" s="59"/>
      <c r="B19" s="60"/>
      <c r="C19" s="61"/>
      <c r="D19" s="62"/>
      <c r="E19" s="62"/>
      <c r="F19" s="63"/>
      <c r="G19" s="64">
        <v>15</v>
      </c>
      <c r="H19" s="65"/>
      <c r="I19" s="71"/>
      <c r="J19" s="65"/>
      <c r="K19" s="48"/>
    </row>
    <row r="20" ht="25" customHeight="1" spans="1:11">
      <c r="A20" s="59"/>
      <c r="B20" s="60"/>
      <c r="C20" s="61"/>
      <c r="D20" s="62"/>
      <c r="E20" s="62"/>
      <c r="F20" s="63"/>
      <c r="G20" s="64">
        <v>20</v>
      </c>
      <c r="H20" s="65"/>
      <c r="I20" s="71"/>
      <c r="J20" s="65"/>
      <c r="K20" s="48"/>
    </row>
    <row r="21" ht="23.45" customHeight="1" spans="1:11">
      <c r="A21" s="57"/>
      <c r="B21" s="57"/>
      <c r="C21" s="66"/>
      <c r="D21" s="67"/>
      <c r="E21" s="67"/>
      <c r="F21" s="67"/>
      <c r="G21" s="68">
        <v>20</v>
      </c>
      <c r="H21" s="65"/>
      <c r="I21" s="65"/>
      <c r="J21" s="65"/>
      <c r="K21" s="48"/>
    </row>
    <row r="22" spans="1:11">
      <c r="A22" s="69"/>
      <c r="B22" s="69"/>
      <c r="C22" s="69"/>
      <c r="D22" s="69"/>
      <c r="E22" s="69"/>
      <c r="F22" s="69"/>
      <c r="G22" s="45">
        <v>20</v>
      </c>
      <c r="H22" s="65"/>
      <c r="I22" s="65"/>
      <c r="J22" s="65"/>
      <c r="K22" s="48"/>
    </row>
    <row r="23" spans="1:11">
      <c r="A23" s="69"/>
      <c r="B23" s="69"/>
      <c r="C23" s="69"/>
      <c r="D23" s="69"/>
      <c r="E23" s="69"/>
      <c r="F23" s="69"/>
      <c r="G23" s="45">
        <v>20</v>
      </c>
      <c r="H23" s="65"/>
      <c r="I23" s="65"/>
      <c r="J23" s="65"/>
      <c r="K23" s="48"/>
    </row>
    <row r="24" spans="1:11">
      <c r="A24" s="69"/>
      <c r="B24" s="70"/>
      <c r="C24" s="70"/>
      <c r="D24" s="53"/>
      <c r="E24" s="53"/>
      <c r="F24" s="69"/>
      <c r="G24" s="45">
        <v>20</v>
      </c>
      <c r="H24" s="65"/>
      <c r="I24" s="65"/>
      <c r="J24" s="65"/>
      <c r="K24" s="48"/>
    </row>
    <row r="25" spans="1:11">
      <c r="A25" s="69"/>
      <c r="B25" s="69"/>
      <c r="C25" s="69"/>
      <c r="D25" s="69"/>
      <c r="E25" s="69"/>
      <c r="F25" s="69"/>
      <c r="G25" s="45">
        <v>20</v>
      </c>
      <c r="H25" s="65"/>
      <c r="I25" s="65"/>
      <c r="J25" s="65"/>
      <c r="K25" s="48"/>
    </row>
    <row r="26" spans="7:11">
      <c r="G26" s="45">
        <v>20</v>
      </c>
      <c r="H26" s="65"/>
      <c r="I26" s="65"/>
      <c r="J26" s="65"/>
      <c r="K26" s="48"/>
    </row>
    <row r="27" spans="7:11">
      <c r="G27" s="45">
        <v>20</v>
      </c>
      <c r="H27" s="65"/>
      <c r="I27" s="65"/>
      <c r="J27" s="65"/>
      <c r="K27" s="48"/>
    </row>
    <row r="28" spans="7:11">
      <c r="G28" s="45">
        <v>20</v>
      </c>
      <c r="H28" s="65"/>
      <c r="I28" s="65"/>
      <c r="J28" s="65"/>
      <c r="K28" s="48"/>
    </row>
    <row r="29" spans="7:11">
      <c r="G29" s="45">
        <v>20</v>
      </c>
      <c r="H29" s="65"/>
      <c r="I29" s="65"/>
      <c r="J29" s="65"/>
      <c r="K29" s="48"/>
    </row>
    <row r="30" spans="7:11">
      <c r="G30" s="45">
        <v>20</v>
      </c>
      <c r="H30" s="65"/>
      <c r="I30" s="65"/>
      <c r="J30" s="65"/>
      <c r="K30" s="48"/>
    </row>
    <row r="31" spans="7:10">
      <c r="G31" s="38" t="s">
        <v>38</v>
      </c>
      <c r="J31" s="56"/>
    </row>
    <row r="32" spans="7:7">
      <c r="G32" s="38" t="s">
        <v>38</v>
      </c>
    </row>
  </sheetData>
  <mergeCells count="3">
    <mergeCell ref="A3:J3"/>
    <mergeCell ref="D21:F21"/>
    <mergeCell ref="A1:J2"/>
  </mergeCells>
  <pageMargins left="0.75" right="0.75" top="1" bottom="1" header="0.5" footer="0.5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7" workbookViewId="0">
      <selection activeCell="J5" sqref="J5:J17"/>
    </sheetView>
  </sheetViews>
  <sheetFormatPr defaultColWidth="9" defaultRowHeight="14.25"/>
  <cols>
    <col min="1" max="1" width="11.5583333333333" style="38" customWidth="1"/>
    <col min="2" max="2" width="18" style="38" customWidth="1"/>
    <col min="3" max="7" width="11.5583333333333" style="38" customWidth="1"/>
    <col min="8" max="9" width="11.5583333333333" style="39" customWidth="1"/>
    <col min="10" max="10" width="10.4416666666667" style="40" customWidth="1"/>
    <col min="11" max="11" width="9.21666666666667" style="40"/>
    <col min="12" max="16384" width="9" style="40"/>
  </cols>
  <sheetData>
    <row r="1" ht="25" customHeight="1" spans="1:10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6"/>
    </row>
    <row r="2" ht="25" customHeight="1" spans="1:10">
      <c r="A2" s="43"/>
      <c r="B2" s="44"/>
      <c r="C2" s="44"/>
      <c r="D2" s="44"/>
      <c r="E2" s="44"/>
      <c r="F2" s="44"/>
      <c r="G2" s="44"/>
      <c r="H2" s="44"/>
      <c r="I2" s="44"/>
      <c r="J2" s="47"/>
    </row>
    <row r="3" ht="25" customHeight="1" spans="1:10">
      <c r="A3" s="5" t="s">
        <v>39</v>
      </c>
      <c r="B3" s="5"/>
      <c r="C3" s="5"/>
      <c r="D3" s="5"/>
      <c r="E3" s="5"/>
      <c r="F3" s="5"/>
      <c r="G3" s="5"/>
      <c r="H3" s="5"/>
      <c r="I3" s="5"/>
      <c r="J3" s="5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21" t="s">
        <v>8</v>
      </c>
      <c r="I4" s="21" t="s">
        <v>9</v>
      </c>
      <c r="J4" s="33" t="s">
        <v>10</v>
      </c>
    </row>
    <row r="5" ht="25" customHeight="1" spans="1:11">
      <c r="A5" s="17">
        <f t="shared" ref="A5:A17" si="0">ROW()-4</f>
        <v>1</v>
      </c>
      <c r="B5" s="18" t="s">
        <v>40</v>
      </c>
      <c r="C5" s="22">
        <v>506</v>
      </c>
      <c r="D5" s="22">
        <v>33</v>
      </c>
      <c r="E5" s="22">
        <v>2</v>
      </c>
      <c r="F5" s="22">
        <v>31</v>
      </c>
      <c r="G5" s="12" t="s">
        <v>41</v>
      </c>
      <c r="H5" s="12"/>
      <c r="I5" s="34"/>
      <c r="J5" s="8"/>
      <c r="K5" s="48"/>
    </row>
    <row r="6" ht="25" customHeight="1" spans="1:11">
      <c r="A6" s="17">
        <f t="shared" si="0"/>
        <v>2</v>
      </c>
      <c r="B6" s="18" t="s">
        <v>42</v>
      </c>
      <c r="C6" s="22">
        <v>507</v>
      </c>
      <c r="D6" s="22">
        <v>33</v>
      </c>
      <c r="E6" s="22">
        <v>2</v>
      </c>
      <c r="F6" s="22">
        <v>31</v>
      </c>
      <c r="G6" s="12">
        <v>30</v>
      </c>
      <c r="H6" s="12">
        <f>G6</f>
        <v>30</v>
      </c>
      <c r="I6" s="34">
        <f t="shared" ref="I6:I17" si="1">H6/F6</f>
        <v>0.967741935483871</v>
      </c>
      <c r="J6" s="8">
        <v>15</v>
      </c>
      <c r="K6" s="48"/>
    </row>
    <row r="7" ht="25" customHeight="1" spans="1:11">
      <c r="A7" s="17">
        <f t="shared" si="0"/>
        <v>3</v>
      </c>
      <c r="B7" s="18" t="s">
        <v>43</v>
      </c>
      <c r="C7" s="22">
        <v>410</v>
      </c>
      <c r="D7" s="22">
        <v>39</v>
      </c>
      <c r="E7" s="22">
        <v>9</v>
      </c>
      <c r="F7" s="22">
        <v>30</v>
      </c>
      <c r="G7" s="12">
        <v>30</v>
      </c>
      <c r="H7" s="12">
        <f t="shared" ref="H7:H17" si="2">G7</f>
        <v>30</v>
      </c>
      <c r="I7" s="34">
        <f t="shared" si="1"/>
        <v>1</v>
      </c>
      <c r="J7" s="8">
        <v>20</v>
      </c>
      <c r="K7" s="48"/>
    </row>
    <row r="8" ht="25" customHeight="1" spans="1:11">
      <c r="A8" s="17">
        <f t="shared" si="0"/>
        <v>4</v>
      </c>
      <c r="B8" s="18" t="s">
        <v>44</v>
      </c>
      <c r="C8" s="22">
        <v>411</v>
      </c>
      <c r="D8" s="22">
        <v>39</v>
      </c>
      <c r="E8" s="22">
        <v>6</v>
      </c>
      <c r="F8" s="22">
        <v>33</v>
      </c>
      <c r="G8" s="12">
        <v>30</v>
      </c>
      <c r="H8" s="12">
        <f t="shared" si="2"/>
        <v>30</v>
      </c>
      <c r="I8" s="34">
        <f t="shared" si="1"/>
        <v>0.909090909090909</v>
      </c>
      <c r="J8" s="8">
        <v>15</v>
      </c>
      <c r="K8" s="48"/>
    </row>
    <row r="9" ht="25" customHeight="1" spans="1:11">
      <c r="A9" s="17">
        <f t="shared" si="0"/>
        <v>5</v>
      </c>
      <c r="B9" s="18" t="s">
        <v>45</v>
      </c>
      <c r="C9" s="22"/>
      <c r="D9" s="22"/>
      <c r="E9" s="22"/>
      <c r="F9" s="22"/>
      <c r="G9" s="12"/>
      <c r="H9" s="12"/>
      <c r="I9" s="34"/>
      <c r="J9" s="8"/>
      <c r="K9" s="48"/>
    </row>
    <row r="10" ht="25" customHeight="1" spans="1:11">
      <c r="A10" s="17">
        <f t="shared" si="0"/>
        <v>6</v>
      </c>
      <c r="B10" s="18" t="s">
        <v>46</v>
      </c>
      <c r="C10" s="22">
        <v>404</v>
      </c>
      <c r="D10" s="22">
        <v>36</v>
      </c>
      <c r="E10" s="22">
        <v>0</v>
      </c>
      <c r="F10" s="22">
        <v>36</v>
      </c>
      <c r="G10" s="12">
        <v>35</v>
      </c>
      <c r="H10" s="12">
        <f t="shared" si="2"/>
        <v>35</v>
      </c>
      <c r="I10" s="34">
        <f t="shared" si="1"/>
        <v>0.972222222222222</v>
      </c>
      <c r="J10" s="8">
        <v>20</v>
      </c>
      <c r="K10" s="48"/>
    </row>
    <row r="11" ht="25" customHeight="1" spans="1:11">
      <c r="A11" s="17">
        <f t="shared" si="0"/>
        <v>7</v>
      </c>
      <c r="B11" s="18" t="s">
        <v>47</v>
      </c>
      <c r="C11" s="22">
        <v>405</v>
      </c>
      <c r="D11" s="22">
        <v>36</v>
      </c>
      <c r="E11" s="22">
        <v>3</v>
      </c>
      <c r="F11" s="22">
        <v>33</v>
      </c>
      <c r="G11" s="12">
        <v>33</v>
      </c>
      <c r="H11" s="12">
        <f t="shared" si="2"/>
        <v>33</v>
      </c>
      <c r="I11" s="34">
        <f t="shared" si="1"/>
        <v>1</v>
      </c>
      <c r="J11" s="8">
        <v>15</v>
      </c>
      <c r="K11" s="48"/>
    </row>
    <row r="12" customFormat="1" ht="25" customHeight="1" spans="1:11">
      <c r="A12" s="17">
        <f t="shared" si="0"/>
        <v>8</v>
      </c>
      <c r="B12" s="18" t="s">
        <v>48</v>
      </c>
      <c r="C12" s="22">
        <v>406</v>
      </c>
      <c r="D12" s="22">
        <v>34</v>
      </c>
      <c r="E12" s="22">
        <v>1</v>
      </c>
      <c r="F12" s="22">
        <v>33</v>
      </c>
      <c r="G12" s="12">
        <v>33</v>
      </c>
      <c r="H12" s="12">
        <f t="shared" si="2"/>
        <v>33</v>
      </c>
      <c r="I12" s="34">
        <f t="shared" si="1"/>
        <v>1</v>
      </c>
      <c r="J12" s="8">
        <v>20</v>
      </c>
      <c r="K12" s="48"/>
    </row>
    <row r="13" customFormat="1" ht="25" customHeight="1" spans="1:11">
      <c r="A13" s="17">
        <f t="shared" si="0"/>
        <v>9</v>
      </c>
      <c r="B13" s="18" t="s">
        <v>49</v>
      </c>
      <c r="C13" s="22">
        <v>408</v>
      </c>
      <c r="D13" s="22">
        <v>38</v>
      </c>
      <c r="E13" s="22">
        <v>0</v>
      </c>
      <c r="F13" s="22">
        <v>38</v>
      </c>
      <c r="G13" s="12">
        <v>37</v>
      </c>
      <c r="H13" s="12">
        <f t="shared" si="2"/>
        <v>37</v>
      </c>
      <c r="I13" s="34">
        <f t="shared" si="1"/>
        <v>0.973684210526316</v>
      </c>
      <c r="J13" s="5" t="s">
        <v>50</v>
      </c>
      <c r="K13" s="48"/>
    </row>
    <row r="14" customFormat="1" ht="25" customHeight="1" spans="1:11">
      <c r="A14" s="17">
        <f t="shared" si="0"/>
        <v>10</v>
      </c>
      <c r="B14" s="18" t="s">
        <v>51</v>
      </c>
      <c r="C14" s="22">
        <v>502</v>
      </c>
      <c r="D14" s="22">
        <v>27</v>
      </c>
      <c r="E14" s="22">
        <v>1</v>
      </c>
      <c r="F14" s="22">
        <v>26</v>
      </c>
      <c r="G14" s="12">
        <v>26</v>
      </c>
      <c r="H14" s="12">
        <f t="shared" si="2"/>
        <v>26</v>
      </c>
      <c r="I14" s="34">
        <f t="shared" si="1"/>
        <v>1</v>
      </c>
      <c r="J14" s="5" t="s">
        <v>38</v>
      </c>
      <c r="K14" s="48"/>
    </row>
    <row r="15" customFormat="1" ht="25" customHeight="1" spans="1:11">
      <c r="A15" s="17">
        <f t="shared" si="0"/>
        <v>11</v>
      </c>
      <c r="B15" s="18" t="s">
        <v>52</v>
      </c>
      <c r="C15" s="22">
        <v>503</v>
      </c>
      <c r="D15" s="22">
        <v>21</v>
      </c>
      <c r="E15" s="22">
        <v>3</v>
      </c>
      <c r="F15" s="22">
        <v>18</v>
      </c>
      <c r="G15" s="12">
        <v>18</v>
      </c>
      <c r="H15" s="12">
        <f t="shared" si="2"/>
        <v>18</v>
      </c>
      <c r="I15" s="34">
        <f t="shared" si="1"/>
        <v>1</v>
      </c>
      <c r="J15" s="5" t="s">
        <v>50</v>
      </c>
      <c r="K15" s="48"/>
    </row>
    <row r="16" customFormat="1" ht="25" customHeight="1" spans="1:11">
      <c r="A16" s="17">
        <f t="shared" si="0"/>
        <v>12</v>
      </c>
      <c r="B16" s="18" t="s">
        <v>53</v>
      </c>
      <c r="C16" s="22">
        <v>504</v>
      </c>
      <c r="D16" s="22">
        <v>29</v>
      </c>
      <c r="E16" s="22">
        <v>0</v>
      </c>
      <c r="F16" s="22">
        <v>29</v>
      </c>
      <c r="G16" s="12">
        <v>29</v>
      </c>
      <c r="H16" s="12">
        <f t="shared" si="2"/>
        <v>29</v>
      </c>
      <c r="I16" s="34">
        <f t="shared" si="1"/>
        <v>1</v>
      </c>
      <c r="J16" s="5" t="s">
        <v>38</v>
      </c>
      <c r="K16" s="48"/>
    </row>
    <row r="17" s="56" customFormat="1" ht="25" customHeight="1" spans="1:11">
      <c r="A17" s="17">
        <f t="shared" si="0"/>
        <v>13</v>
      </c>
      <c r="B17" s="18" t="s">
        <v>54</v>
      </c>
      <c r="C17" s="22">
        <v>505</v>
      </c>
      <c r="D17" s="22">
        <v>16</v>
      </c>
      <c r="E17" s="22">
        <v>1</v>
      </c>
      <c r="F17" s="22">
        <v>15</v>
      </c>
      <c r="G17" s="12">
        <v>15</v>
      </c>
      <c r="H17" s="12">
        <f t="shared" si="2"/>
        <v>15</v>
      </c>
      <c r="I17" s="34">
        <f t="shared" si="1"/>
        <v>1</v>
      </c>
      <c r="J17" s="5" t="s">
        <v>50</v>
      </c>
      <c r="K17" s="48"/>
    </row>
    <row r="18" ht="25" customHeight="1" spans="1:11">
      <c r="A18" s="57"/>
      <c r="B18" s="57"/>
      <c r="C18" s="57"/>
      <c r="D18" s="57"/>
      <c r="E18" s="57"/>
      <c r="F18" s="57"/>
      <c r="G18" s="45">
        <v>20</v>
      </c>
      <c r="H18" s="58"/>
      <c r="K18" s="48"/>
    </row>
    <row r="19" spans="7:11">
      <c r="G19" s="45">
        <v>15</v>
      </c>
      <c r="K19" s="48"/>
    </row>
    <row r="20" spans="7:11">
      <c r="G20" s="45">
        <v>20</v>
      </c>
      <c r="H20" s="45"/>
      <c r="K20" s="48"/>
    </row>
    <row r="21" spans="7:11">
      <c r="G21" s="45">
        <v>15</v>
      </c>
      <c r="K21" s="48"/>
    </row>
    <row r="22" spans="7:11">
      <c r="G22" s="45"/>
      <c r="K22" s="48"/>
    </row>
    <row r="23" spans="7:11">
      <c r="G23" s="45">
        <v>20</v>
      </c>
      <c r="K23" s="48"/>
    </row>
    <row r="24" spans="7:11">
      <c r="G24" s="45">
        <v>15</v>
      </c>
      <c r="K24" s="48"/>
    </row>
    <row r="25" spans="7:11">
      <c r="G25" s="45">
        <v>20</v>
      </c>
      <c r="K25" s="48"/>
    </row>
    <row r="26" spans="7:7">
      <c r="G26" s="38" t="s">
        <v>50</v>
      </c>
    </row>
    <row r="27" spans="7:7">
      <c r="G27" s="38" t="s">
        <v>38</v>
      </c>
    </row>
    <row r="28" spans="7:7">
      <c r="G28" s="38" t="s">
        <v>50</v>
      </c>
    </row>
    <row r="29" spans="7:7">
      <c r="G29" s="38" t="s">
        <v>38</v>
      </c>
    </row>
    <row r="30" spans="7:7">
      <c r="G30" s="38" t="s">
        <v>50</v>
      </c>
    </row>
  </sheetData>
  <mergeCells count="2">
    <mergeCell ref="A3:J3"/>
    <mergeCell ref="A1:J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4" workbookViewId="0">
      <selection activeCell="J5" sqref="J5:J15"/>
    </sheetView>
  </sheetViews>
  <sheetFormatPr defaultColWidth="9" defaultRowHeight="14.25"/>
  <cols>
    <col min="1" max="7" width="11.5583333333333" style="38" customWidth="1"/>
    <col min="8" max="8" width="11.5583333333333" style="39" customWidth="1"/>
    <col min="9" max="9" width="12.6666666666667" style="39"/>
    <col min="10" max="16384" width="9" style="40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5" t="s">
        <v>55</v>
      </c>
      <c r="B3" s="5"/>
      <c r="C3" s="5"/>
      <c r="D3" s="5"/>
      <c r="E3" s="5"/>
      <c r="F3" s="5"/>
      <c r="G3" s="5"/>
      <c r="H3" s="5"/>
      <c r="I3" s="5"/>
      <c r="J3" s="5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7" t="s">
        <v>9</v>
      </c>
      <c r="J4" s="33" t="s">
        <v>10</v>
      </c>
    </row>
    <row r="5" ht="25" customHeight="1" spans="1:11">
      <c r="A5" s="17">
        <f t="shared" ref="A5:A15" si="0">ROW()-4</f>
        <v>1</v>
      </c>
      <c r="B5" s="18" t="s">
        <v>56</v>
      </c>
      <c r="C5" s="23">
        <v>504</v>
      </c>
      <c r="D5" s="24">
        <v>34</v>
      </c>
      <c r="E5" s="24">
        <v>3</v>
      </c>
      <c r="F5" s="24">
        <v>31</v>
      </c>
      <c r="G5" s="21">
        <v>23</v>
      </c>
      <c r="H5" s="21">
        <v>23</v>
      </c>
      <c r="I5" s="35">
        <f>H5/F5</f>
        <v>0.741935483870968</v>
      </c>
      <c r="J5" s="8">
        <v>15</v>
      </c>
      <c r="K5" s="48"/>
    </row>
    <row r="6" ht="25" customHeight="1" spans="1:11">
      <c r="A6" s="17">
        <f t="shared" si="0"/>
        <v>2</v>
      </c>
      <c r="B6" s="18" t="s">
        <v>57</v>
      </c>
      <c r="C6" s="23">
        <v>502</v>
      </c>
      <c r="D6" s="24">
        <v>34</v>
      </c>
      <c r="E6" s="24">
        <v>5</v>
      </c>
      <c r="F6" s="24">
        <v>29</v>
      </c>
      <c r="G6" s="21">
        <v>10</v>
      </c>
      <c r="H6" s="21">
        <v>10</v>
      </c>
      <c r="I6" s="35">
        <f t="shared" ref="I6:I15" si="1">H6/F6</f>
        <v>0.344827586206897</v>
      </c>
      <c r="J6" s="8">
        <v>20</v>
      </c>
      <c r="K6" s="48"/>
    </row>
    <row r="7" ht="25" customHeight="1" spans="1:11">
      <c r="A7" s="17">
        <f t="shared" si="0"/>
        <v>3</v>
      </c>
      <c r="B7" s="18" t="s">
        <v>58</v>
      </c>
      <c r="C7" s="23">
        <v>503</v>
      </c>
      <c r="D7" s="25">
        <v>39</v>
      </c>
      <c r="E7" s="25">
        <v>2</v>
      </c>
      <c r="F7" s="24">
        <v>37</v>
      </c>
      <c r="G7" s="21">
        <v>32</v>
      </c>
      <c r="H7" s="21">
        <v>32</v>
      </c>
      <c r="I7" s="35">
        <f t="shared" si="1"/>
        <v>0.864864864864865</v>
      </c>
      <c r="J7" s="8">
        <v>20</v>
      </c>
      <c r="K7" s="48"/>
    </row>
    <row r="8" ht="25" customHeight="1" spans="1:11">
      <c r="A8" s="17">
        <f t="shared" si="0"/>
        <v>4</v>
      </c>
      <c r="B8" s="18" t="s">
        <v>59</v>
      </c>
      <c r="C8" s="23">
        <v>507</v>
      </c>
      <c r="D8" s="25">
        <v>39</v>
      </c>
      <c r="E8" s="25">
        <v>3</v>
      </c>
      <c r="F8" s="24">
        <v>36</v>
      </c>
      <c r="G8" s="21">
        <v>34</v>
      </c>
      <c r="H8" s="21">
        <v>34</v>
      </c>
      <c r="I8" s="35">
        <f t="shared" si="1"/>
        <v>0.944444444444444</v>
      </c>
      <c r="J8" s="8">
        <v>10</v>
      </c>
      <c r="K8" s="48"/>
    </row>
    <row r="9" ht="25" customHeight="1" spans="1:11">
      <c r="A9" s="17">
        <f t="shared" si="0"/>
        <v>5</v>
      </c>
      <c r="B9" s="18" t="s">
        <v>60</v>
      </c>
      <c r="C9" s="23">
        <v>526</v>
      </c>
      <c r="D9" s="25">
        <v>18</v>
      </c>
      <c r="E9" s="25">
        <v>1</v>
      </c>
      <c r="F9" s="24">
        <v>17</v>
      </c>
      <c r="G9" s="21">
        <v>15</v>
      </c>
      <c r="H9" s="21">
        <v>15</v>
      </c>
      <c r="I9" s="35">
        <f t="shared" si="1"/>
        <v>0.882352941176471</v>
      </c>
      <c r="J9" s="8">
        <v>20</v>
      </c>
      <c r="K9" s="48"/>
    </row>
    <row r="10" ht="25" customHeight="1" spans="1:11">
      <c r="A10" s="17">
        <f t="shared" si="0"/>
        <v>6</v>
      </c>
      <c r="B10" s="18" t="s">
        <v>61</v>
      </c>
      <c r="C10" s="23">
        <v>524</v>
      </c>
      <c r="D10" s="25">
        <v>33</v>
      </c>
      <c r="E10" s="25">
        <v>0</v>
      </c>
      <c r="F10" s="24">
        <v>33</v>
      </c>
      <c r="G10" s="21">
        <v>15</v>
      </c>
      <c r="H10" s="21">
        <v>15</v>
      </c>
      <c r="I10" s="35">
        <f t="shared" si="1"/>
        <v>0.454545454545455</v>
      </c>
      <c r="J10" s="8">
        <v>20</v>
      </c>
      <c r="K10" s="48"/>
    </row>
    <row r="11" ht="25" customHeight="1" spans="1:11">
      <c r="A11" s="17">
        <f t="shared" si="0"/>
        <v>7</v>
      </c>
      <c r="B11" s="18" t="s">
        <v>62</v>
      </c>
      <c r="C11" s="23">
        <v>527</v>
      </c>
      <c r="D11" s="25">
        <v>32</v>
      </c>
      <c r="E11" s="25">
        <v>0</v>
      </c>
      <c r="F11" s="24">
        <v>32</v>
      </c>
      <c r="G11" s="21">
        <v>11</v>
      </c>
      <c r="H11" s="21">
        <v>11</v>
      </c>
      <c r="I11" s="35">
        <f t="shared" si="1"/>
        <v>0.34375</v>
      </c>
      <c r="J11" s="8">
        <v>20</v>
      </c>
      <c r="K11" s="48"/>
    </row>
    <row r="12" ht="25" customHeight="1" spans="1:11">
      <c r="A12" s="17">
        <f t="shared" si="0"/>
        <v>8</v>
      </c>
      <c r="B12" s="18" t="s">
        <v>63</v>
      </c>
      <c r="C12" s="23">
        <v>505</v>
      </c>
      <c r="D12" s="25">
        <v>35</v>
      </c>
      <c r="E12" s="25">
        <v>2</v>
      </c>
      <c r="F12" s="24">
        <v>33</v>
      </c>
      <c r="G12" s="21">
        <v>24</v>
      </c>
      <c r="H12" s="21">
        <v>24</v>
      </c>
      <c r="I12" s="35">
        <f t="shared" si="1"/>
        <v>0.727272727272727</v>
      </c>
      <c r="J12" s="8">
        <v>15</v>
      </c>
      <c r="K12" s="48"/>
    </row>
    <row r="13" ht="25" customHeight="1" spans="1:11">
      <c r="A13" s="17">
        <f t="shared" si="0"/>
        <v>9</v>
      </c>
      <c r="B13" s="18" t="s">
        <v>64</v>
      </c>
      <c r="C13" s="23">
        <v>505</v>
      </c>
      <c r="D13" s="26">
        <v>35</v>
      </c>
      <c r="E13" s="26">
        <v>2</v>
      </c>
      <c r="F13" s="24">
        <v>33</v>
      </c>
      <c r="G13" s="21">
        <v>33</v>
      </c>
      <c r="H13" s="21">
        <v>33</v>
      </c>
      <c r="I13" s="35">
        <f t="shared" si="1"/>
        <v>1</v>
      </c>
      <c r="J13" s="8">
        <v>15</v>
      </c>
      <c r="K13" s="48"/>
    </row>
    <row r="14" ht="25" customHeight="1" spans="1:11">
      <c r="A14" s="17">
        <f t="shared" si="0"/>
        <v>10</v>
      </c>
      <c r="B14" s="18" t="s">
        <v>65</v>
      </c>
      <c r="C14" s="23">
        <v>523</v>
      </c>
      <c r="D14" s="26">
        <v>27</v>
      </c>
      <c r="E14" s="26">
        <v>4</v>
      </c>
      <c r="F14" s="24">
        <v>23</v>
      </c>
      <c r="G14" s="21">
        <v>19</v>
      </c>
      <c r="H14" s="21">
        <v>19</v>
      </c>
      <c r="I14" s="35">
        <f t="shared" si="1"/>
        <v>0.826086956521739</v>
      </c>
      <c r="J14" s="8">
        <v>20</v>
      </c>
      <c r="K14" s="48"/>
    </row>
    <row r="15" ht="25" customHeight="1" spans="1:11">
      <c r="A15" s="17">
        <f t="shared" si="0"/>
        <v>11</v>
      </c>
      <c r="B15" s="18" t="s">
        <v>66</v>
      </c>
      <c r="C15" s="23">
        <v>522</v>
      </c>
      <c r="D15" s="26">
        <v>41</v>
      </c>
      <c r="E15" s="26">
        <v>3</v>
      </c>
      <c r="F15" s="24">
        <v>38</v>
      </c>
      <c r="G15" s="21">
        <v>36</v>
      </c>
      <c r="H15" s="21">
        <v>36</v>
      </c>
      <c r="I15" s="35">
        <f t="shared" si="1"/>
        <v>0.947368421052632</v>
      </c>
      <c r="J15" s="5" t="s">
        <v>38</v>
      </c>
      <c r="K15" s="48"/>
    </row>
    <row r="16" ht="16.95" customHeight="1" spans="1:9">
      <c r="A16" s="52"/>
      <c r="B16" s="52"/>
      <c r="C16" s="52"/>
      <c r="D16" s="52"/>
      <c r="E16" s="52"/>
      <c r="F16" s="52"/>
      <c r="G16" s="53">
        <v>15</v>
      </c>
      <c r="H16" s="54"/>
      <c r="I16" s="52"/>
    </row>
    <row r="17" spans="7:8">
      <c r="G17" s="45">
        <v>20</v>
      </c>
      <c r="H17" s="54"/>
    </row>
    <row r="18" spans="7:8">
      <c r="G18" s="45">
        <v>20</v>
      </c>
      <c r="H18" s="55"/>
    </row>
    <row r="19" spans="7:7">
      <c r="G19" s="45">
        <v>10</v>
      </c>
    </row>
    <row r="20" spans="7:7">
      <c r="G20" s="45">
        <v>20</v>
      </c>
    </row>
    <row r="21" spans="7:7">
      <c r="G21" s="45">
        <v>20</v>
      </c>
    </row>
    <row r="22" spans="7:7">
      <c r="G22" s="45">
        <v>20</v>
      </c>
    </row>
    <row r="23" spans="7:7">
      <c r="G23" s="45">
        <v>15</v>
      </c>
    </row>
    <row r="24" spans="7:7">
      <c r="G24" s="45">
        <v>15</v>
      </c>
    </row>
    <row r="25" spans="7:7">
      <c r="G25" s="45">
        <v>20</v>
      </c>
    </row>
    <row r="26" spans="7:7">
      <c r="G26" s="38" t="s">
        <v>38</v>
      </c>
    </row>
  </sheetData>
  <mergeCells count="2">
    <mergeCell ref="A3:J3"/>
    <mergeCell ref="A1:J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7" workbookViewId="0">
      <selection activeCell="C5" sqref="C5:F16"/>
    </sheetView>
  </sheetViews>
  <sheetFormatPr defaultColWidth="9" defaultRowHeight="13.5"/>
  <cols>
    <col min="1" max="7" width="11.5583333333333" style="1" customWidth="1"/>
    <col min="8" max="9" width="11.5583333333333" style="49" customWidth="1"/>
    <col min="10" max="16384" width="9" style="1"/>
  </cols>
  <sheetData>
    <row r="1" ht="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 t="s">
        <v>67</v>
      </c>
      <c r="B3" s="4"/>
      <c r="C3" s="4"/>
      <c r="D3" s="4"/>
      <c r="E3" s="4"/>
      <c r="F3" s="4"/>
      <c r="G3" s="4"/>
      <c r="H3" s="4"/>
      <c r="I3" s="4"/>
      <c r="J3" s="29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7" t="s">
        <v>9</v>
      </c>
      <c r="J4" s="21" t="s">
        <v>10</v>
      </c>
    </row>
    <row r="5" ht="25" customHeight="1" spans="1:11">
      <c r="A5" s="21">
        <v>1</v>
      </c>
      <c r="B5" s="22" t="s">
        <v>68</v>
      </c>
      <c r="C5" s="22">
        <v>403</v>
      </c>
      <c r="D5" s="27" t="s">
        <v>69</v>
      </c>
      <c r="E5" s="27" t="s">
        <v>70</v>
      </c>
      <c r="F5" s="28">
        <v>26</v>
      </c>
      <c r="G5" s="21">
        <v>25</v>
      </c>
      <c r="H5" s="21">
        <v>25</v>
      </c>
      <c r="I5" s="35">
        <f>H5/F5</f>
        <v>0.961538461538462</v>
      </c>
      <c r="J5" s="21">
        <v>20</v>
      </c>
      <c r="K5" s="51"/>
    </row>
    <row r="6" ht="25" customHeight="1" spans="1:11">
      <c r="A6" s="21">
        <v>2</v>
      </c>
      <c r="B6" s="22" t="s">
        <v>71</v>
      </c>
      <c r="C6" s="22">
        <v>404</v>
      </c>
      <c r="D6" s="27" t="s">
        <v>69</v>
      </c>
      <c r="E6" s="27" t="s">
        <v>72</v>
      </c>
      <c r="F6" s="28">
        <v>25</v>
      </c>
      <c r="G6" s="21">
        <v>24</v>
      </c>
      <c r="H6" s="21">
        <v>24</v>
      </c>
      <c r="I6" s="35">
        <f t="shared" ref="I6:I16" si="0">H6/F6</f>
        <v>0.96</v>
      </c>
      <c r="J6" s="21">
        <v>20</v>
      </c>
      <c r="K6" s="51"/>
    </row>
    <row r="7" ht="25" customHeight="1" spans="1:11">
      <c r="A7" s="21">
        <v>3</v>
      </c>
      <c r="B7" s="22" t="s">
        <v>73</v>
      </c>
      <c r="C7" s="22">
        <v>405</v>
      </c>
      <c r="D7" s="27" t="s">
        <v>69</v>
      </c>
      <c r="E7" s="27" t="s">
        <v>72</v>
      </c>
      <c r="F7" s="28">
        <v>21</v>
      </c>
      <c r="G7" s="21">
        <v>21</v>
      </c>
      <c r="H7" s="21">
        <v>21</v>
      </c>
      <c r="I7" s="35">
        <f t="shared" si="0"/>
        <v>1</v>
      </c>
      <c r="J7" s="21">
        <v>20</v>
      </c>
      <c r="K7" s="51"/>
    </row>
    <row r="8" ht="25" customHeight="1" spans="1:11">
      <c r="A8" s="21">
        <v>4</v>
      </c>
      <c r="B8" s="22" t="s">
        <v>74</v>
      </c>
      <c r="C8" s="22">
        <v>406</v>
      </c>
      <c r="D8" s="27" t="s">
        <v>69</v>
      </c>
      <c r="E8" s="27" t="s">
        <v>75</v>
      </c>
      <c r="F8" s="28">
        <v>28</v>
      </c>
      <c r="G8" s="21">
        <v>26</v>
      </c>
      <c r="H8" s="21">
        <v>26</v>
      </c>
      <c r="I8" s="35">
        <f t="shared" si="0"/>
        <v>0.928571428571429</v>
      </c>
      <c r="J8" s="21">
        <v>20</v>
      </c>
      <c r="K8" s="51"/>
    </row>
    <row r="9" ht="25" customHeight="1" spans="1:11">
      <c r="A9" s="21">
        <v>5</v>
      </c>
      <c r="B9" s="22" t="s">
        <v>76</v>
      </c>
      <c r="C9" s="22">
        <v>407</v>
      </c>
      <c r="D9" s="27" t="s">
        <v>77</v>
      </c>
      <c r="E9" s="27" t="s">
        <v>78</v>
      </c>
      <c r="F9" s="28">
        <v>25</v>
      </c>
      <c r="G9" s="21">
        <v>22</v>
      </c>
      <c r="H9" s="21">
        <v>22</v>
      </c>
      <c r="I9" s="35">
        <f t="shared" si="0"/>
        <v>0.88</v>
      </c>
      <c r="J9" s="21">
        <v>20</v>
      </c>
      <c r="K9" s="51"/>
    </row>
    <row r="10" ht="25" customHeight="1" spans="1:11">
      <c r="A10" s="21">
        <v>6</v>
      </c>
      <c r="B10" s="22" t="s">
        <v>79</v>
      </c>
      <c r="C10" s="22">
        <v>408</v>
      </c>
      <c r="D10" s="27" t="s">
        <v>80</v>
      </c>
      <c r="E10" s="27" t="s">
        <v>72</v>
      </c>
      <c r="F10" s="28">
        <v>24</v>
      </c>
      <c r="G10" s="21">
        <v>22</v>
      </c>
      <c r="H10" s="21">
        <v>22</v>
      </c>
      <c r="I10" s="35">
        <f t="shared" si="0"/>
        <v>0.916666666666667</v>
      </c>
      <c r="J10" s="21">
        <v>20</v>
      </c>
      <c r="K10" s="51"/>
    </row>
    <row r="11" ht="25" customHeight="1" spans="1:11">
      <c r="A11" s="21">
        <v>7</v>
      </c>
      <c r="B11" s="22" t="s">
        <v>81</v>
      </c>
      <c r="C11" s="22">
        <v>409</v>
      </c>
      <c r="D11" s="27" t="s">
        <v>69</v>
      </c>
      <c r="E11" s="27" t="s">
        <v>82</v>
      </c>
      <c r="F11" s="28">
        <v>21</v>
      </c>
      <c r="G11" s="21">
        <v>20</v>
      </c>
      <c r="H11" s="21">
        <v>20</v>
      </c>
      <c r="I11" s="35">
        <f t="shared" si="0"/>
        <v>0.952380952380952</v>
      </c>
      <c r="J11" s="21">
        <v>20</v>
      </c>
      <c r="K11" s="51"/>
    </row>
    <row r="12" ht="25" customHeight="1" spans="1:11">
      <c r="A12" s="21">
        <v>8</v>
      </c>
      <c r="B12" s="22" t="s">
        <v>83</v>
      </c>
      <c r="C12" s="22">
        <v>410</v>
      </c>
      <c r="D12" s="27" t="s">
        <v>69</v>
      </c>
      <c r="E12" s="27" t="s">
        <v>84</v>
      </c>
      <c r="F12" s="28">
        <v>24</v>
      </c>
      <c r="G12" s="21">
        <v>24</v>
      </c>
      <c r="H12" s="21">
        <v>24</v>
      </c>
      <c r="I12" s="35">
        <f t="shared" si="0"/>
        <v>1</v>
      </c>
      <c r="J12" s="21">
        <v>20</v>
      </c>
      <c r="K12" s="51"/>
    </row>
    <row r="13" ht="25" customHeight="1" spans="1:11">
      <c r="A13" s="21">
        <v>9</v>
      </c>
      <c r="B13" s="22" t="s">
        <v>85</v>
      </c>
      <c r="C13" s="22">
        <v>411</v>
      </c>
      <c r="D13" s="27" t="s">
        <v>69</v>
      </c>
      <c r="E13" s="27" t="s">
        <v>72</v>
      </c>
      <c r="F13" s="28">
        <v>25</v>
      </c>
      <c r="G13" s="21">
        <v>24</v>
      </c>
      <c r="H13" s="21">
        <v>24</v>
      </c>
      <c r="I13" s="35">
        <f t="shared" si="0"/>
        <v>0.96</v>
      </c>
      <c r="J13" s="21">
        <v>20</v>
      </c>
      <c r="K13" s="51"/>
    </row>
    <row r="14" ht="25" customHeight="1" spans="1:11">
      <c r="A14" s="21">
        <v>10</v>
      </c>
      <c r="B14" s="22" t="s">
        <v>86</v>
      </c>
      <c r="C14" s="22">
        <v>412</v>
      </c>
      <c r="D14" s="27" t="s">
        <v>69</v>
      </c>
      <c r="E14" s="27" t="s">
        <v>87</v>
      </c>
      <c r="F14" s="28">
        <v>19</v>
      </c>
      <c r="G14" s="21">
        <v>18</v>
      </c>
      <c r="H14" s="21">
        <v>18</v>
      </c>
      <c r="I14" s="35">
        <f t="shared" si="0"/>
        <v>0.947368421052632</v>
      </c>
      <c r="J14" s="21">
        <v>20</v>
      </c>
      <c r="K14" s="51"/>
    </row>
    <row r="15" ht="25" customHeight="1" spans="1:11">
      <c r="A15" s="21">
        <v>11</v>
      </c>
      <c r="B15" s="22" t="s">
        <v>88</v>
      </c>
      <c r="C15" s="22">
        <v>413</v>
      </c>
      <c r="D15" s="27" t="s">
        <v>80</v>
      </c>
      <c r="E15" s="27" t="s">
        <v>84</v>
      </c>
      <c r="F15" s="28">
        <v>23</v>
      </c>
      <c r="G15" s="21">
        <v>22</v>
      </c>
      <c r="H15" s="21">
        <v>22</v>
      </c>
      <c r="I15" s="35">
        <f t="shared" si="0"/>
        <v>0.956521739130435</v>
      </c>
      <c r="J15" s="21">
        <v>20</v>
      </c>
      <c r="K15" s="51"/>
    </row>
    <row r="16" ht="25" customHeight="1" spans="1:11">
      <c r="A16" s="21">
        <v>12</v>
      </c>
      <c r="B16" s="22" t="s">
        <v>89</v>
      </c>
      <c r="C16" s="22">
        <v>414</v>
      </c>
      <c r="D16" s="27" t="s">
        <v>69</v>
      </c>
      <c r="E16" s="27" t="s">
        <v>78</v>
      </c>
      <c r="F16" s="28">
        <f>D16-E16</f>
        <v>27</v>
      </c>
      <c r="G16" s="21">
        <v>23</v>
      </c>
      <c r="H16" s="21">
        <v>23</v>
      </c>
      <c r="I16" s="35">
        <f t="shared" si="0"/>
        <v>0.851851851851852</v>
      </c>
      <c r="J16" s="21">
        <v>20</v>
      </c>
      <c r="K16" s="51"/>
    </row>
    <row r="17" spans="7:11">
      <c r="G17" s="50">
        <v>20</v>
      </c>
      <c r="K17" s="51"/>
    </row>
    <row r="18" spans="7:11">
      <c r="G18" s="50">
        <v>20</v>
      </c>
      <c r="K18" s="51"/>
    </row>
    <row r="19" spans="7:11">
      <c r="G19" s="50">
        <v>20</v>
      </c>
      <c r="K19" s="51"/>
    </row>
    <row r="20" spans="7:11">
      <c r="G20" s="50">
        <v>20</v>
      </c>
      <c r="K20" s="51"/>
    </row>
    <row r="21" spans="7:11">
      <c r="G21" s="50">
        <v>20</v>
      </c>
      <c r="K21" s="51"/>
    </row>
    <row r="22" spans="7:11">
      <c r="G22" s="50">
        <v>20</v>
      </c>
      <c r="K22" s="51"/>
    </row>
    <row r="23" spans="7:11">
      <c r="G23" s="50">
        <v>20</v>
      </c>
      <c r="K23" s="51"/>
    </row>
    <row r="24" spans="7:11">
      <c r="G24" s="50">
        <v>20</v>
      </c>
      <c r="K24" s="51"/>
    </row>
    <row r="25" spans="7:11">
      <c r="G25" s="50">
        <v>20</v>
      </c>
      <c r="K25" s="51"/>
    </row>
    <row r="26" spans="7:11">
      <c r="G26" s="50">
        <v>20</v>
      </c>
      <c r="K26" s="51"/>
    </row>
    <row r="27" spans="7:11">
      <c r="G27" s="50">
        <v>20</v>
      </c>
      <c r="K27" s="51"/>
    </row>
    <row r="28" spans="7:11">
      <c r="G28" s="50">
        <v>20</v>
      </c>
      <c r="K28" s="51"/>
    </row>
    <row r="29" spans="7:7">
      <c r="G29" s="50"/>
    </row>
  </sheetData>
  <mergeCells count="2">
    <mergeCell ref="A3:J3"/>
    <mergeCell ref="A1:J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10" workbookViewId="0">
      <selection activeCell="E10" sqref="E10"/>
    </sheetView>
  </sheetViews>
  <sheetFormatPr defaultColWidth="9" defaultRowHeight="14.25"/>
  <cols>
    <col min="1" max="7" width="11.5583333333333" style="38" customWidth="1"/>
    <col min="8" max="9" width="11.5583333333333" style="39" customWidth="1"/>
    <col min="10" max="10" width="9" style="40"/>
    <col min="11" max="11" width="9.21666666666667" style="40"/>
    <col min="12" max="16384" width="9" style="40"/>
  </cols>
  <sheetData>
    <row r="1" ht="25" customHeight="1" spans="1:10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6"/>
    </row>
    <row r="2" ht="25" customHeight="1" spans="1:10">
      <c r="A2" s="43"/>
      <c r="B2" s="44"/>
      <c r="C2" s="44"/>
      <c r="D2" s="44"/>
      <c r="E2" s="44"/>
      <c r="F2" s="44"/>
      <c r="G2" s="44"/>
      <c r="H2" s="44"/>
      <c r="I2" s="44"/>
      <c r="J2" s="47"/>
    </row>
    <row r="3" ht="25" customHeight="1" spans="1:10">
      <c r="A3" s="3" t="s">
        <v>67</v>
      </c>
      <c r="B3" s="4"/>
      <c r="C3" s="4"/>
      <c r="D3" s="4"/>
      <c r="E3" s="4"/>
      <c r="F3" s="4"/>
      <c r="G3" s="4"/>
      <c r="H3" s="4"/>
      <c r="I3" s="4"/>
      <c r="J3" s="29"/>
    </row>
    <row r="4" ht="2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7" t="s">
        <v>9</v>
      </c>
      <c r="J4" s="33" t="s">
        <v>10</v>
      </c>
    </row>
    <row r="5" ht="25" customHeight="1" spans="1:11">
      <c r="A5" s="17">
        <f t="shared" ref="A5:A13" si="0">ROW()-4</f>
        <v>1</v>
      </c>
      <c r="B5" s="14" t="s">
        <v>90</v>
      </c>
      <c r="C5" s="22">
        <v>604</v>
      </c>
      <c r="D5" s="36">
        <v>32</v>
      </c>
      <c r="E5" s="37">
        <v>2</v>
      </c>
      <c r="F5" s="37">
        <v>30</v>
      </c>
      <c r="G5" s="21">
        <v>29</v>
      </c>
      <c r="H5" s="21">
        <v>29</v>
      </c>
      <c r="I5" s="31">
        <f>H5/F5</f>
        <v>0.966666666666667</v>
      </c>
      <c r="J5" s="8">
        <v>20</v>
      </c>
      <c r="K5" s="48"/>
    </row>
    <row r="6" ht="25" customHeight="1" spans="1:11">
      <c r="A6" s="17">
        <f t="shared" si="0"/>
        <v>2</v>
      </c>
      <c r="B6" s="14" t="s">
        <v>91</v>
      </c>
      <c r="C6" s="22">
        <v>605</v>
      </c>
      <c r="D6" s="36">
        <v>31</v>
      </c>
      <c r="E6" s="37">
        <v>3</v>
      </c>
      <c r="F6" s="37">
        <v>28</v>
      </c>
      <c r="G6" s="21">
        <v>28</v>
      </c>
      <c r="H6" s="21">
        <v>28</v>
      </c>
      <c r="I6" s="31">
        <f t="shared" ref="I6:I13" si="1">H6/F6</f>
        <v>1</v>
      </c>
      <c r="J6" s="8">
        <v>20</v>
      </c>
      <c r="K6" s="48"/>
    </row>
    <row r="7" ht="25" customHeight="1" spans="1:11">
      <c r="A7" s="17">
        <f t="shared" si="0"/>
        <v>3</v>
      </c>
      <c r="B7" s="14" t="s">
        <v>92</v>
      </c>
      <c r="C7" s="22">
        <v>606</v>
      </c>
      <c r="D7" s="36">
        <v>31</v>
      </c>
      <c r="E7" s="37">
        <v>2</v>
      </c>
      <c r="F7" s="37">
        <v>29</v>
      </c>
      <c r="G7" s="21">
        <v>29</v>
      </c>
      <c r="H7" s="21">
        <v>29</v>
      </c>
      <c r="I7" s="31">
        <f t="shared" si="1"/>
        <v>1</v>
      </c>
      <c r="J7" s="8">
        <v>20</v>
      </c>
      <c r="K7" s="48"/>
    </row>
    <row r="8" ht="25" customHeight="1" spans="1:11">
      <c r="A8" s="17">
        <f t="shared" si="0"/>
        <v>4</v>
      </c>
      <c r="B8" s="14" t="s">
        <v>93</v>
      </c>
      <c r="C8" s="22">
        <v>607</v>
      </c>
      <c r="D8" s="36">
        <v>31</v>
      </c>
      <c r="E8" s="37">
        <v>2</v>
      </c>
      <c r="F8" s="37">
        <v>29</v>
      </c>
      <c r="G8" s="21">
        <v>29</v>
      </c>
      <c r="H8" s="21">
        <v>29</v>
      </c>
      <c r="I8" s="31">
        <f t="shared" si="1"/>
        <v>1</v>
      </c>
      <c r="J8" s="8">
        <v>20</v>
      </c>
      <c r="K8" s="48"/>
    </row>
    <row r="9" ht="25" customHeight="1" spans="1:11">
      <c r="A9" s="17">
        <f t="shared" si="0"/>
        <v>5</v>
      </c>
      <c r="B9" s="14" t="s">
        <v>94</v>
      </c>
      <c r="C9" s="22">
        <v>608</v>
      </c>
      <c r="D9" s="36">
        <v>31</v>
      </c>
      <c r="E9" s="37">
        <v>4</v>
      </c>
      <c r="F9" s="37">
        <v>27</v>
      </c>
      <c r="G9" s="21">
        <v>24</v>
      </c>
      <c r="H9" s="21">
        <v>24</v>
      </c>
      <c r="I9" s="31">
        <f t="shared" si="1"/>
        <v>0.888888888888889</v>
      </c>
      <c r="J9" s="8">
        <v>20</v>
      </c>
      <c r="K9" s="48"/>
    </row>
    <row r="10" ht="25" customHeight="1" spans="1:11">
      <c r="A10" s="17">
        <f t="shared" si="0"/>
        <v>6</v>
      </c>
      <c r="B10" s="14" t="s">
        <v>95</v>
      </c>
      <c r="C10" s="22">
        <v>609</v>
      </c>
      <c r="D10" s="36">
        <v>32</v>
      </c>
      <c r="E10" s="37">
        <v>7</v>
      </c>
      <c r="F10" s="37">
        <v>25</v>
      </c>
      <c r="G10" s="21">
        <v>25</v>
      </c>
      <c r="H10" s="21">
        <v>25</v>
      </c>
      <c r="I10" s="31">
        <f t="shared" si="1"/>
        <v>1</v>
      </c>
      <c r="J10" s="8">
        <v>20</v>
      </c>
      <c r="K10" s="48"/>
    </row>
    <row r="11" ht="25" customHeight="1" spans="1:11">
      <c r="A11" s="17">
        <f t="shared" si="0"/>
        <v>7</v>
      </c>
      <c r="B11" s="14" t="s">
        <v>96</v>
      </c>
      <c r="C11" s="22">
        <v>610</v>
      </c>
      <c r="D11" s="36">
        <v>32</v>
      </c>
      <c r="E11" s="37">
        <v>3</v>
      </c>
      <c r="F11" s="37">
        <v>29</v>
      </c>
      <c r="G11" s="21">
        <v>29</v>
      </c>
      <c r="H11" s="21">
        <v>29</v>
      </c>
      <c r="I11" s="31">
        <f t="shared" si="1"/>
        <v>1</v>
      </c>
      <c r="J11" s="8">
        <v>20</v>
      </c>
      <c r="K11" s="48"/>
    </row>
    <row r="12" ht="25" customHeight="1" spans="1:11">
      <c r="A12" s="17">
        <f t="shared" si="0"/>
        <v>8</v>
      </c>
      <c r="B12" s="14" t="s">
        <v>97</v>
      </c>
      <c r="C12" s="22">
        <v>611</v>
      </c>
      <c r="D12" s="36">
        <v>31</v>
      </c>
      <c r="E12" s="37">
        <v>13</v>
      </c>
      <c r="F12" s="37">
        <v>18</v>
      </c>
      <c r="G12" s="21">
        <v>18</v>
      </c>
      <c r="H12" s="21">
        <v>18</v>
      </c>
      <c r="I12" s="31">
        <f t="shared" si="1"/>
        <v>1</v>
      </c>
      <c r="J12" s="8">
        <v>20</v>
      </c>
      <c r="K12" s="48"/>
    </row>
    <row r="13" ht="25" customHeight="1" spans="1:11">
      <c r="A13" s="17">
        <f t="shared" si="0"/>
        <v>9</v>
      </c>
      <c r="B13" s="14" t="s">
        <v>98</v>
      </c>
      <c r="C13" s="22">
        <v>612</v>
      </c>
      <c r="D13" s="36">
        <v>31</v>
      </c>
      <c r="E13" s="37">
        <v>6</v>
      </c>
      <c r="F13" s="37">
        <v>25</v>
      </c>
      <c r="G13" s="21">
        <v>25</v>
      </c>
      <c r="H13" s="21">
        <v>25</v>
      </c>
      <c r="I13" s="31">
        <f t="shared" si="1"/>
        <v>1</v>
      </c>
      <c r="J13" s="8">
        <v>20</v>
      </c>
      <c r="K13" s="48"/>
    </row>
    <row r="14" spans="7:11">
      <c r="G14" s="45">
        <v>20</v>
      </c>
      <c r="K14" s="48"/>
    </row>
    <row r="15" spans="7:11">
      <c r="G15" s="45">
        <v>20</v>
      </c>
      <c r="K15" s="48"/>
    </row>
    <row r="16" spans="7:11">
      <c r="G16" s="45">
        <v>20</v>
      </c>
      <c r="K16" s="48"/>
    </row>
    <row r="17" spans="7:11">
      <c r="G17" s="45">
        <v>20</v>
      </c>
      <c r="K17" s="48"/>
    </row>
    <row r="18" spans="7:11">
      <c r="G18" s="45">
        <v>20</v>
      </c>
      <c r="K18" s="48"/>
    </row>
    <row r="19" spans="7:11">
      <c r="G19" s="45">
        <v>20</v>
      </c>
      <c r="K19" s="48"/>
    </row>
    <row r="20" spans="7:11">
      <c r="G20" s="45">
        <v>20</v>
      </c>
      <c r="K20" s="48"/>
    </row>
    <row r="21" spans="7:11">
      <c r="G21" s="45">
        <v>20</v>
      </c>
      <c r="K21" s="48"/>
    </row>
    <row r="22" spans="7:11">
      <c r="G22" s="45">
        <v>20</v>
      </c>
      <c r="K22" s="48"/>
    </row>
  </sheetData>
  <mergeCells count="2">
    <mergeCell ref="A3:J3"/>
    <mergeCell ref="A1:J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zoomScale="85" zoomScaleNormal="85" workbookViewId="0">
      <selection activeCell="J50" sqref="J50:J60"/>
    </sheetView>
  </sheetViews>
  <sheetFormatPr defaultColWidth="9" defaultRowHeight="13.5"/>
  <cols>
    <col min="1" max="8" width="9" style="1"/>
    <col min="9" max="9" width="10.8833333333333" style="1" customWidth="1"/>
    <col min="10" max="16384" width="9" style="1"/>
  </cols>
  <sheetData>
    <row r="1" ht="14.5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/>
      <c r="L1"/>
    </row>
    <row r="2" ht="14.5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/>
      <c r="L2"/>
    </row>
    <row r="3" ht="14.25" spans="1:12">
      <c r="A3" s="3" t="s">
        <v>1</v>
      </c>
      <c r="B3" s="4"/>
      <c r="C3" s="4"/>
      <c r="D3" s="4"/>
      <c r="E3" s="4"/>
      <c r="F3" s="4"/>
      <c r="G3" s="4"/>
      <c r="H3" s="4"/>
      <c r="I3" s="4"/>
      <c r="J3" s="29"/>
      <c r="K3"/>
      <c r="L3"/>
    </row>
    <row r="4" ht="14.25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9.22</v>
      </c>
      <c r="H4" s="7" t="s">
        <v>8</v>
      </c>
      <c r="I4" s="30" t="s">
        <v>9</v>
      </c>
      <c r="J4" s="21" t="s">
        <v>10</v>
      </c>
      <c r="K4"/>
      <c r="L4"/>
    </row>
    <row r="5" ht="14.25" spans="1:12">
      <c r="A5" s="8">
        <v>1</v>
      </c>
      <c r="B5" s="9" t="s">
        <v>11</v>
      </c>
      <c r="C5" s="10">
        <v>506</v>
      </c>
      <c r="D5" s="11">
        <v>33</v>
      </c>
      <c r="E5" s="11">
        <v>7</v>
      </c>
      <c r="F5" s="11">
        <v>26</v>
      </c>
      <c r="G5" s="12">
        <v>24</v>
      </c>
      <c r="H5" s="13">
        <f>G5</f>
        <v>24</v>
      </c>
      <c r="I5" s="31">
        <f>H5/F5</f>
        <v>0.923076923076923</v>
      </c>
      <c r="J5" s="32">
        <v>15</v>
      </c>
      <c r="K5"/>
      <c r="L5"/>
    </row>
    <row r="6" ht="14.25" spans="1:12">
      <c r="A6" s="8">
        <v>2</v>
      </c>
      <c r="B6" s="9" t="s">
        <v>12</v>
      </c>
      <c r="C6" s="10">
        <v>505</v>
      </c>
      <c r="D6" s="11">
        <v>35</v>
      </c>
      <c r="E6" s="11">
        <v>5</v>
      </c>
      <c r="F6" s="11">
        <v>30</v>
      </c>
      <c r="G6" s="12">
        <v>30</v>
      </c>
      <c r="H6" s="13">
        <f t="shared" ref="H6:H16" si="0">G6</f>
        <v>30</v>
      </c>
      <c r="I6" s="31">
        <f t="shared" ref="I6:I16" si="1">H6/F6</f>
        <v>1</v>
      </c>
      <c r="J6" s="32">
        <v>15</v>
      </c>
      <c r="K6"/>
      <c r="L6"/>
    </row>
    <row r="7" ht="14.25" spans="1:12">
      <c r="A7" s="8">
        <v>3</v>
      </c>
      <c r="B7" s="9" t="s">
        <v>13</v>
      </c>
      <c r="C7" s="10">
        <v>507</v>
      </c>
      <c r="D7" s="11">
        <v>38</v>
      </c>
      <c r="E7" s="11">
        <v>3</v>
      </c>
      <c r="F7" s="11">
        <v>35</v>
      </c>
      <c r="G7" s="12">
        <v>35</v>
      </c>
      <c r="H7" s="13">
        <f t="shared" si="0"/>
        <v>35</v>
      </c>
      <c r="I7" s="31">
        <f t="shared" si="1"/>
        <v>1</v>
      </c>
      <c r="J7" s="32">
        <v>20</v>
      </c>
      <c r="K7"/>
      <c r="L7"/>
    </row>
    <row r="8" ht="14.25" spans="1:12">
      <c r="A8" s="8">
        <v>4</v>
      </c>
      <c r="B8" s="9" t="s">
        <v>14</v>
      </c>
      <c r="C8" s="10">
        <v>508</v>
      </c>
      <c r="D8" s="11">
        <v>37</v>
      </c>
      <c r="E8" s="11">
        <v>1</v>
      </c>
      <c r="F8" s="11">
        <v>36</v>
      </c>
      <c r="G8" s="12">
        <v>35</v>
      </c>
      <c r="H8" s="13">
        <f t="shared" si="0"/>
        <v>35</v>
      </c>
      <c r="I8" s="31">
        <f t="shared" si="1"/>
        <v>0.972222222222222</v>
      </c>
      <c r="J8" s="32">
        <v>20</v>
      </c>
      <c r="K8"/>
      <c r="L8"/>
    </row>
    <row r="9" ht="14.25" spans="1:12">
      <c r="A9" s="8">
        <v>5</v>
      </c>
      <c r="B9" s="9" t="s">
        <v>15</v>
      </c>
      <c r="C9" s="10">
        <v>411</v>
      </c>
      <c r="D9" s="11">
        <v>41</v>
      </c>
      <c r="E9" s="11">
        <v>2</v>
      </c>
      <c r="F9" s="11">
        <v>39</v>
      </c>
      <c r="G9" s="12">
        <v>36</v>
      </c>
      <c r="H9" s="13">
        <f t="shared" si="0"/>
        <v>36</v>
      </c>
      <c r="I9" s="31">
        <f t="shared" si="1"/>
        <v>0.923076923076923</v>
      </c>
      <c r="J9" s="32">
        <v>15</v>
      </c>
      <c r="K9"/>
      <c r="L9"/>
    </row>
    <row r="10" ht="14.25" spans="1:12">
      <c r="A10" s="8">
        <v>6</v>
      </c>
      <c r="B10" s="9" t="s">
        <v>16</v>
      </c>
      <c r="C10" s="10">
        <v>409</v>
      </c>
      <c r="D10" s="11">
        <v>35</v>
      </c>
      <c r="E10" s="11">
        <v>2</v>
      </c>
      <c r="F10" s="11">
        <v>33</v>
      </c>
      <c r="G10" s="12">
        <v>31</v>
      </c>
      <c r="H10" s="13">
        <f t="shared" si="0"/>
        <v>31</v>
      </c>
      <c r="I10" s="31">
        <f t="shared" si="1"/>
        <v>0.939393939393939</v>
      </c>
      <c r="J10" s="32">
        <v>15</v>
      </c>
      <c r="K10"/>
      <c r="L10"/>
    </row>
    <row r="11" ht="14.25" spans="1:12">
      <c r="A11" s="8">
        <v>7</v>
      </c>
      <c r="B11" s="9" t="s">
        <v>17</v>
      </c>
      <c r="C11" s="10">
        <v>405</v>
      </c>
      <c r="D11" s="11">
        <v>19</v>
      </c>
      <c r="E11" s="11">
        <v>0</v>
      </c>
      <c r="F11" s="11">
        <v>19</v>
      </c>
      <c r="G11" s="12">
        <v>19</v>
      </c>
      <c r="H11" s="13">
        <f t="shared" si="0"/>
        <v>19</v>
      </c>
      <c r="I11" s="31">
        <f t="shared" si="1"/>
        <v>1</v>
      </c>
      <c r="J11" s="32">
        <v>20</v>
      </c>
      <c r="K11"/>
      <c r="L11"/>
    </row>
    <row r="12" ht="14.25" spans="1:12">
      <c r="A12" s="8">
        <v>8</v>
      </c>
      <c r="B12" s="14" t="s">
        <v>18</v>
      </c>
      <c r="C12" s="15">
        <v>407</v>
      </c>
      <c r="D12" s="14">
        <v>34</v>
      </c>
      <c r="E12" s="14">
        <v>3</v>
      </c>
      <c r="F12" s="11">
        <v>31</v>
      </c>
      <c r="G12" s="12">
        <v>30</v>
      </c>
      <c r="H12" s="13">
        <f t="shared" si="0"/>
        <v>30</v>
      </c>
      <c r="I12" s="31">
        <f t="shared" si="1"/>
        <v>0.967741935483871</v>
      </c>
      <c r="J12" s="32">
        <v>15</v>
      </c>
      <c r="K12"/>
      <c r="L12"/>
    </row>
    <row r="13" ht="14.25" spans="1:12">
      <c r="A13" s="8">
        <v>9</v>
      </c>
      <c r="B13" s="14" t="s">
        <v>19</v>
      </c>
      <c r="C13" s="15">
        <v>408</v>
      </c>
      <c r="D13" s="14">
        <v>17</v>
      </c>
      <c r="E13" s="14">
        <v>1</v>
      </c>
      <c r="F13" s="11">
        <v>16</v>
      </c>
      <c r="G13" s="12">
        <v>16</v>
      </c>
      <c r="H13" s="13">
        <f t="shared" si="0"/>
        <v>16</v>
      </c>
      <c r="I13" s="31">
        <f t="shared" si="1"/>
        <v>1</v>
      </c>
      <c r="J13" s="32">
        <v>15</v>
      </c>
      <c r="K13"/>
      <c r="L13"/>
    </row>
    <row r="14" ht="14.25" spans="1:12">
      <c r="A14" s="8">
        <v>10</v>
      </c>
      <c r="B14" s="14" t="s">
        <v>20</v>
      </c>
      <c r="C14" s="15">
        <v>410</v>
      </c>
      <c r="D14" s="14">
        <v>40</v>
      </c>
      <c r="E14" s="14">
        <v>1</v>
      </c>
      <c r="F14" s="11">
        <v>39</v>
      </c>
      <c r="G14" s="16">
        <v>38</v>
      </c>
      <c r="H14" s="13">
        <f t="shared" si="0"/>
        <v>38</v>
      </c>
      <c r="I14" s="31">
        <f t="shared" si="1"/>
        <v>0.974358974358974</v>
      </c>
      <c r="J14" s="32">
        <v>15</v>
      </c>
      <c r="K14"/>
      <c r="L14"/>
    </row>
    <row r="15" ht="14.25" spans="1:12">
      <c r="A15" s="8">
        <v>11</v>
      </c>
      <c r="B15" s="14" t="s">
        <v>21</v>
      </c>
      <c r="C15" s="15">
        <v>406</v>
      </c>
      <c r="D15" s="14">
        <v>31</v>
      </c>
      <c r="E15" s="14">
        <v>1</v>
      </c>
      <c r="F15" s="11">
        <v>30</v>
      </c>
      <c r="G15" s="16">
        <v>29</v>
      </c>
      <c r="H15" s="13">
        <f t="shared" si="0"/>
        <v>29</v>
      </c>
      <c r="I15" s="31">
        <f t="shared" si="1"/>
        <v>0.966666666666667</v>
      </c>
      <c r="J15" s="32">
        <v>20</v>
      </c>
      <c r="K15"/>
      <c r="L15"/>
    </row>
    <row r="16" ht="14.25" spans="1:12">
      <c r="A16" s="8">
        <v>12</v>
      </c>
      <c r="B16" s="14" t="s">
        <v>22</v>
      </c>
      <c r="C16" s="15">
        <v>413</v>
      </c>
      <c r="D16" s="14">
        <v>29</v>
      </c>
      <c r="E16" s="14">
        <v>0</v>
      </c>
      <c r="F16" s="11">
        <v>29</v>
      </c>
      <c r="G16" s="16">
        <v>29</v>
      </c>
      <c r="H16" s="13">
        <f t="shared" si="0"/>
        <v>29</v>
      </c>
      <c r="I16" s="31">
        <f t="shared" si="1"/>
        <v>1</v>
      </c>
      <c r="J16" s="32">
        <v>20</v>
      </c>
      <c r="K16"/>
      <c r="L16"/>
    </row>
    <row r="17" ht="14.25" spans="1:12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/>
      <c r="L17"/>
    </row>
    <row r="18" ht="14.25" spans="1:12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6">
        <v>9.22</v>
      </c>
      <c r="H18" s="7" t="s">
        <v>8</v>
      </c>
      <c r="I18" s="7" t="s">
        <v>9</v>
      </c>
      <c r="J18" s="33" t="s">
        <v>10</v>
      </c>
      <c r="K18"/>
      <c r="L18"/>
    </row>
    <row r="19" ht="18.75" spans="1:12">
      <c r="A19" s="17">
        <v>1</v>
      </c>
      <c r="B19" s="18" t="s">
        <v>24</v>
      </c>
      <c r="C19" s="14">
        <v>1106</v>
      </c>
      <c r="D19" s="19">
        <v>33</v>
      </c>
      <c r="E19" s="19">
        <v>3</v>
      </c>
      <c r="F19" s="19">
        <v>30</v>
      </c>
      <c r="G19" s="12">
        <v>26</v>
      </c>
      <c r="H19" s="20">
        <f>G19</f>
        <v>26</v>
      </c>
      <c r="I19" s="31">
        <f>H19/F19</f>
        <v>0.866666666666667</v>
      </c>
      <c r="J19" s="20">
        <v>15</v>
      </c>
      <c r="K19"/>
      <c r="L19"/>
    </row>
    <row r="20" ht="18.75" spans="1:12">
      <c r="A20" s="17">
        <v>2</v>
      </c>
      <c r="B20" s="18" t="s">
        <v>25</v>
      </c>
      <c r="C20" s="14">
        <v>1107</v>
      </c>
      <c r="D20" s="19">
        <v>33</v>
      </c>
      <c r="E20" s="19">
        <v>8</v>
      </c>
      <c r="F20" s="19">
        <v>25</v>
      </c>
      <c r="G20" s="12">
        <v>20</v>
      </c>
      <c r="H20" s="20">
        <f t="shared" ref="H20:H32" si="2">G20</f>
        <v>20</v>
      </c>
      <c r="I20" s="31">
        <f t="shared" ref="I20:I32" si="3">H20/F20</f>
        <v>0.8</v>
      </c>
      <c r="J20" s="20">
        <v>20</v>
      </c>
      <c r="K20"/>
      <c r="L20"/>
    </row>
    <row r="21" ht="18.75" spans="1:12">
      <c r="A21" s="17">
        <v>3</v>
      </c>
      <c r="B21" s="18" t="s">
        <v>26</v>
      </c>
      <c r="C21" s="14">
        <v>1103</v>
      </c>
      <c r="D21" s="19">
        <v>40</v>
      </c>
      <c r="E21" s="19">
        <v>6</v>
      </c>
      <c r="F21" s="19">
        <v>34</v>
      </c>
      <c r="G21" s="12">
        <v>33</v>
      </c>
      <c r="H21" s="20">
        <f t="shared" si="2"/>
        <v>33</v>
      </c>
      <c r="I21" s="31">
        <f t="shared" si="3"/>
        <v>0.970588235294118</v>
      </c>
      <c r="J21" s="20">
        <v>20</v>
      </c>
      <c r="K21"/>
      <c r="L21"/>
    </row>
    <row r="22" ht="18.75" spans="1:12">
      <c r="A22" s="17">
        <v>4</v>
      </c>
      <c r="B22" s="18" t="s">
        <v>27</v>
      </c>
      <c r="C22" s="14">
        <v>1104</v>
      </c>
      <c r="D22" s="19">
        <v>37</v>
      </c>
      <c r="E22" s="19">
        <v>5</v>
      </c>
      <c r="F22" s="19">
        <v>32</v>
      </c>
      <c r="G22" s="12">
        <v>31</v>
      </c>
      <c r="H22" s="20">
        <f t="shared" si="2"/>
        <v>31</v>
      </c>
      <c r="I22" s="31">
        <f t="shared" si="3"/>
        <v>0.96875</v>
      </c>
      <c r="J22" s="20">
        <v>20</v>
      </c>
      <c r="K22"/>
      <c r="L22"/>
    </row>
    <row r="23" ht="18.75" spans="1:12">
      <c r="A23" s="17">
        <v>5</v>
      </c>
      <c r="B23" s="18" t="s">
        <v>28</v>
      </c>
      <c r="C23" s="14">
        <v>1105</v>
      </c>
      <c r="D23" s="19">
        <v>38</v>
      </c>
      <c r="E23" s="19">
        <v>6</v>
      </c>
      <c r="F23" s="19">
        <v>32</v>
      </c>
      <c r="G23" s="12">
        <v>32</v>
      </c>
      <c r="H23" s="20">
        <f t="shared" si="2"/>
        <v>32</v>
      </c>
      <c r="I23" s="31">
        <f t="shared" si="3"/>
        <v>1</v>
      </c>
      <c r="J23" s="20">
        <v>20</v>
      </c>
      <c r="K23"/>
      <c r="L23"/>
    </row>
    <row r="24" ht="18.75" spans="1:12">
      <c r="A24" s="17">
        <v>6</v>
      </c>
      <c r="B24" s="18" t="s">
        <v>29</v>
      </c>
      <c r="C24" s="14">
        <v>809</v>
      </c>
      <c r="D24" s="19">
        <v>24</v>
      </c>
      <c r="E24" s="19">
        <v>0</v>
      </c>
      <c r="F24" s="19">
        <v>24</v>
      </c>
      <c r="G24" s="12">
        <v>24</v>
      </c>
      <c r="H24" s="20">
        <f t="shared" si="2"/>
        <v>24</v>
      </c>
      <c r="I24" s="31">
        <f t="shared" si="3"/>
        <v>1</v>
      </c>
      <c r="J24" s="20">
        <v>20</v>
      </c>
      <c r="K24"/>
      <c r="L24"/>
    </row>
    <row r="25" ht="18.75" spans="1:12">
      <c r="A25" s="17">
        <v>7</v>
      </c>
      <c r="B25" s="18" t="s">
        <v>30</v>
      </c>
      <c r="C25" s="14">
        <v>810</v>
      </c>
      <c r="D25" s="19">
        <v>24</v>
      </c>
      <c r="E25" s="19">
        <v>0</v>
      </c>
      <c r="F25" s="19">
        <v>24</v>
      </c>
      <c r="G25" s="12">
        <v>24</v>
      </c>
      <c r="H25" s="20">
        <f t="shared" si="2"/>
        <v>24</v>
      </c>
      <c r="I25" s="31">
        <f t="shared" si="3"/>
        <v>1</v>
      </c>
      <c r="J25" s="20">
        <v>20</v>
      </c>
      <c r="K25"/>
      <c r="L25"/>
    </row>
    <row r="26" ht="18.75" spans="1:12">
      <c r="A26" s="17">
        <v>8</v>
      </c>
      <c r="B26" s="18" t="s">
        <v>31</v>
      </c>
      <c r="C26" s="14">
        <v>1109</v>
      </c>
      <c r="D26" s="19">
        <v>26</v>
      </c>
      <c r="E26" s="19">
        <v>5</v>
      </c>
      <c r="F26" s="19">
        <v>21</v>
      </c>
      <c r="G26" s="12">
        <v>18</v>
      </c>
      <c r="H26" s="20">
        <f t="shared" si="2"/>
        <v>18</v>
      </c>
      <c r="I26" s="31">
        <f t="shared" si="3"/>
        <v>0.857142857142857</v>
      </c>
      <c r="J26" s="20">
        <v>20</v>
      </c>
      <c r="K26"/>
      <c r="L26"/>
    </row>
    <row r="27" ht="18.75" spans="1:12">
      <c r="A27" s="17">
        <v>9</v>
      </c>
      <c r="B27" s="18" t="s">
        <v>32</v>
      </c>
      <c r="C27" s="14">
        <v>811</v>
      </c>
      <c r="D27" s="19">
        <v>21</v>
      </c>
      <c r="E27" s="19">
        <v>1</v>
      </c>
      <c r="F27" s="19">
        <v>20</v>
      </c>
      <c r="G27" s="12">
        <v>20</v>
      </c>
      <c r="H27" s="20">
        <f t="shared" si="2"/>
        <v>20</v>
      </c>
      <c r="I27" s="31">
        <f t="shared" si="3"/>
        <v>1</v>
      </c>
      <c r="J27" s="20">
        <v>20</v>
      </c>
      <c r="K27"/>
      <c r="L27"/>
    </row>
    <row r="28" ht="18.75" spans="1:12">
      <c r="A28" s="17">
        <v>10</v>
      </c>
      <c r="B28" s="18" t="s">
        <v>33</v>
      </c>
      <c r="C28" s="14">
        <v>1108</v>
      </c>
      <c r="D28" s="19">
        <v>34</v>
      </c>
      <c r="E28" s="19">
        <v>1</v>
      </c>
      <c r="F28" s="19">
        <v>33</v>
      </c>
      <c r="G28" s="12">
        <v>31</v>
      </c>
      <c r="H28" s="20">
        <f t="shared" si="2"/>
        <v>31</v>
      </c>
      <c r="I28" s="31">
        <f t="shared" si="3"/>
        <v>0.939393939393939</v>
      </c>
      <c r="J28" s="20">
        <v>20</v>
      </c>
      <c r="K28"/>
      <c r="L28"/>
    </row>
    <row r="29" ht="18.75" spans="1:12">
      <c r="A29" s="17">
        <v>11</v>
      </c>
      <c r="B29" s="18" t="s">
        <v>34</v>
      </c>
      <c r="C29" s="14">
        <v>1110</v>
      </c>
      <c r="D29" s="19">
        <v>31</v>
      </c>
      <c r="E29" s="19">
        <v>0</v>
      </c>
      <c r="F29" s="19">
        <v>31</v>
      </c>
      <c r="G29" s="12">
        <v>30</v>
      </c>
      <c r="H29" s="20">
        <f t="shared" si="2"/>
        <v>30</v>
      </c>
      <c r="I29" s="31">
        <f t="shared" si="3"/>
        <v>0.967741935483871</v>
      </c>
      <c r="J29" s="20">
        <v>20</v>
      </c>
      <c r="K29"/>
      <c r="L29"/>
    </row>
    <row r="30" ht="18.75" spans="1:12">
      <c r="A30" s="17">
        <v>12</v>
      </c>
      <c r="B30" s="18" t="s">
        <v>35</v>
      </c>
      <c r="C30" s="14">
        <v>1111</v>
      </c>
      <c r="D30" s="19">
        <v>31</v>
      </c>
      <c r="E30" s="19">
        <v>0</v>
      </c>
      <c r="F30" s="19">
        <v>31</v>
      </c>
      <c r="G30" s="12">
        <v>31</v>
      </c>
      <c r="H30" s="20">
        <f t="shared" si="2"/>
        <v>31</v>
      </c>
      <c r="I30" s="31">
        <f t="shared" si="3"/>
        <v>1</v>
      </c>
      <c r="J30" s="20">
        <v>20</v>
      </c>
      <c r="K30"/>
      <c r="L30"/>
    </row>
    <row r="31" ht="18.75" spans="1:12">
      <c r="A31" s="17">
        <v>13</v>
      </c>
      <c r="B31" s="18" t="s">
        <v>36</v>
      </c>
      <c r="C31" s="14">
        <v>904</v>
      </c>
      <c r="D31" s="19">
        <v>28</v>
      </c>
      <c r="E31" s="19">
        <v>1</v>
      </c>
      <c r="F31" s="19">
        <v>27</v>
      </c>
      <c r="G31" s="12">
        <v>27</v>
      </c>
      <c r="H31" s="20">
        <f t="shared" si="2"/>
        <v>27</v>
      </c>
      <c r="I31" s="31">
        <f t="shared" si="3"/>
        <v>1</v>
      </c>
      <c r="J31" s="20">
        <v>20</v>
      </c>
      <c r="K31"/>
      <c r="L31"/>
    </row>
    <row r="32" ht="18.75" spans="1:12">
      <c r="A32" s="17">
        <v>14</v>
      </c>
      <c r="B32" s="18" t="s">
        <v>37</v>
      </c>
      <c r="C32" s="14">
        <v>812</v>
      </c>
      <c r="D32" s="19">
        <v>18</v>
      </c>
      <c r="E32" s="19">
        <v>2</v>
      </c>
      <c r="F32" s="19">
        <v>16</v>
      </c>
      <c r="G32" s="12">
        <v>14</v>
      </c>
      <c r="H32" s="20">
        <f t="shared" si="2"/>
        <v>14</v>
      </c>
      <c r="I32" s="31">
        <f t="shared" si="3"/>
        <v>0.875</v>
      </c>
      <c r="J32" s="20">
        <v>20</v>
      </c>
      <c r="K32"/>
      <c r="L32"/>
    </row>
    <row r="33" ht="14.25" spans="1:12">
      <c r="A33" s="5" t="s">
        <v>39</v>
      </c>
      <c r="B33" s="5"/>
      <c r="C33" s="5"/>
      <c r="D33" s="5"/>
      <c r="E33" s="5"/>
      <c r="F33" s="5"/>
      <c r="G33" s="5"/>
      <c r="H33" s="5"/>
      <c r="I33" s="5"/>
      <c r="J33" s="5"/>
      <c r="K33"/>
      <c r="L33"/>
    </row>
    <row r="34" ht="14.25" spans="1:12">
      <c r="A34" s="5" t="s">
        <v>2</v>
      </c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6">
        <v>9.22</v>
      </c>
      <c r="H34" s="21" t="s">
        <v>8</v>
      </c>
      <c r="I34" s="21" t="s">
        <v>9</v>
      </c>
      <c r="J34" s="33" t="s">
        <v>10</v>
      </c>
      <c r="K34"/>
      <c r="L34"/>
    </row>
    <row r="35" ht="18.75" spans="1:12">
      <c r="A35" s="17">
        <v>1</v>
      </c>
      <c r="B35" s="18" t="s">
        <v>40</v>
      </c>
      <c r="C35" s="22">
        <v>506</v>
      </c>
      <c r="D35" s="22">
        <v>33</v>
      </c>
      <c r="E35" s="22">
        <v>2</v>
      </c>
      <c r="F35" s="22">
        <v>31</v>
      </c>
      <c r="G35" s="12" t="s">
        <v>41</v>
      </c>
      <c r="H35" s="12"/>
      <c r="I35" s="34"/>
      <c r="J35" s="8"/>
      <c r="K35"/>
      <c r="L35"/>
    </row>
    <row r="36" ht="18.75" spans="1:12">
      <c r="A36" s="17">
        <v>2</v>
      </c>
      <c r="B36" s="18" t="s">
        <v>42</v>
      </c>
      <c r="C36" s="22">
        <v>507</v>
      </c>
      <c r="D36" s="22">
        <v>33</v>
      </c>
      <c r="E36" s="22">
        <v>2</v>
      </c>
      <c r="F36" s="22">
        <v>31</v>
      </c>
      <c r="G36" s="12">
        <v>30</v>
      </c>
      <c r="H36" s="12">
        <f>G36</f>
        <v>30</v>
      </c>
      <c r="I36" s="34">
        <f t="shared" ref="I36:I47" si="4">H36/F36</f>
        <v>0.967741935483871</v>
      </c>
      <c r="J36" s="8">
        <v>15</v>
      </c>
      <c r="K36"/>
      <c r="L36"/>
    </row>
    <row r="37" ht="18.75" spans="1:12">
      <c r="A37" s="17">
        <v>3</v>
      </c>
      <c r="B37" s="18" t="s">
        <v>43</v>
      </c>
      <c r="C37" s="22">
        <v>410</v>
      </c>
      <c r="D37" s="22">
        <v>39</v>
      </c>
      <c r="E37" s="22">
        <v>9</v>
      </c>
      <c r="F37" s="22">
        <v>30</v>
      </c>
      <c r="G37" s="12">
        <v>30</v>
      </c>
      <c r="H37" s="12">
        <f t="shared" ref="H37:H47" si="5">G37</f>
        <v>30</v>
      </c>
      <c r="I37" s="34">
        <f t="shared" si="4"/>
        <v>1</v>
      </c>
      <c r="J37" s="8">
        <v>20</v>
      </c>
      <c r="K37"/>
      <c r="L37"/>
    </row>
    <row r="38" ht="18.75" spans="1:12">
      <c r="A38" s="17">
        <v>4</v>
      </c>
      <c r="B38" s="18" t="s">
        <v>44</v>
      </c>
      <c r="C38" s="22">
        <v>411</v>
      </c>
      <c r="D38" s="22">
        <v>39</v>
      </c>
      <c r="E38" s="22">
        <v>6</v>
      </c>
      <c r="F38" s="22">
        <v>33</v>
      </c>
      <c r="G38" s="12">
        <v>30</v>
      </c>
      <c r="H38" s="12">
        <f t="shared" si="5"/>
        <v>30</v>
      </c>
      <c r="I38" s="34">
        <f t="shared" si="4"/>
        <v>0.909090909090909</v>
      </c>
      <c r="J38" s="8">
        <v>15</v>
      </c>
      <c r="K38"/>
      <c r="L38"/>
    </row>
    <row r="39" ht="18.75" spans="1:12">
      <c r="A39" s="17">
        <v>5</v>
      </c>
      <c r="B39" s="18" t="s">
        <v>45</v>
      </c>
      <c r="C39" s="22"/>
      <c r="D39" s="22"/>
      <c r="E39" s="22"/>
      <c r="F39" s="22"/>
      <c r="G39" s="12"/>
      <c r="H39" s="12"/>
      <c r="I39" s="34"/>
      <c r="J39" s="8"/>
      <c r="K39"/>
      <c r="L39"/>
    </row>
    <row r="40" ht="18.75" spans="1:12">
      <c r="A40" s="17">
        <v>6</v>
      </c>
      <c r="B40" s="18" t="s">
        <v>46</v>
      </c>
      <c r="C40" s="22">
        <v>404</v>
      </c>
      <c r="D40" s="22">
        <v>36</v>
      </c>
      <c r="E40" s="22">
        <v>0</v>
      </c>
      <c r="F40" s="22">
        <v>36</v>
      </c>
      <c r="G40" s="12">
        <v>35</v>
      </c>
      <c r="H40" s="12">
        <f t="shared" si="5"/>
        <v>35</v>
      </c>
      <c r="I40" s="34">
        <f t="shared" si="4"/>
        <v>0.972222222222222</v>
      </c>
      <c r="J40" s="8">
        <v>20</v>
      </c>
      <c r="K40"/>
      <c r="L40"/>
    </row>
    <row r="41" ht="18.75" spans="1:12">
      <c r="A41" s="17">
        <v>7</v>
      </c>
      <c r="B41" s="18" t="s">
        <v>47</v>
      </c>
      <c r="C41" s="22">
        <v>405</v>
      </c>
      <c r="D41" s="22">
        <v>36</v>
      </c>
      <c r="E41" s="22">
        <v>3</v>
      </c>
      <c r="F41" s="22">
        <v>33</v>
      </c>
      <c r="G41" s="12">
        <v>33</v>
      </c>
      <c r="H41" s="12">
        <f t="shared" si="5"/>
        <v>33</v>
      </c>
      <c r="I41" s="34">
        <f t="shared" si="4"/>
        <v>1</v>
      </c>
      <c r="J41" s="8">
        <v>15</v>
      </c>
      <c r="K41"/>
      <c r="L41"/>
    </row>
    <row r="42" ht="18.75" spans="1:12">
      <c r="A42" s="17">
        <v>8</v>
      </c>
      <c r="B42" s="18" t="s">
        <v>48</v>
      </c>
      <c r="C42" s="22">
        <v>406</v>
      </c>
      <c r="D42" s="22">
        <v>34</v>
      </c>
      <c r="E42" s="22">
        <v>1</v>
      </c>
      <c r="F42" s="22">
        <v>33</v>
      </c>
      <c r="G42" s="12">
        <v>33</v>
      </c>
      <c r="H42" s="12">
        <f t="shared" si="5"/>
        <v>33</v>
      </c>
      <c r="I42" s="34">
        <f t="shared" si="4"/>
        <v>1</v>
      </c>
      <c r="J42" s="8">
        <v>20</v>
      </c>
      <c r="K42"/>
      <c r="L42"/>
    </row>
    <row r="43" ht="18.75" spans="1:12">
      <c r="A43" s="17">
        <v>9</v>
      </c>
      <c r="B43" s="18" t="s">
        <v>49</v>
      </c>
      <c r="C43" s="22">
        <v>408</v>
      </c>
      <c r="D43" s="22">
        <v>38</v>
      </c>
      <c r="E43" s="22">
        <v>0</v>
      </c>
      <c r="F43" s="22">
        <v>38</v>
      </c>
      <c r="G43" s="12">
        <v>37</v>
      </c>
      <c r="H43" s="12">
        <f t="shared" si="5"/>
        <v>37</v>
      </c>
      <c r="I43" s="34">
        <f t="shared" si="4"/>
        <v>0.973684210526316</v>
      </c>
      <c r="J43" s="5" t="s">
        <v>50</v>
      </c>
      <c r="K43"/>
      <c r="L43"/>
    </row>
    <row r="44" ht="18.75" spans="1:12">
      <c r="A44" s="17">
        <v>10</v>
      </c>
      <c r="B44" s="18" t="s">
        <v>51</v>
      </c>
      <c r="C44" s="22">
        <v>502</v>
      </c>
      <c r="D44" s="22">
        <v>27</v>
      </c>
      <c r="E44" s="22">
        <v>1</v>
      </c>
      <c r="F44" s="22">
        <v>26</v>
      </c>
      <c r="G44" s="12">
        <v>26</v>
      </c>
      <c r="H44" s="12">
        <f t="shared" si="5"/>
        <v>26</v>
      </c>
      <c r="I44" s="34">
        <f t="shared" si="4"/>
        <v>1</v>
      </c>
      <c r="J44" s="5" t="s">
        <v>38</v>
      </c>
      <c r="K44"/>
      <c r="L44"/>
    </row>
    <row r="45" ht="18.75" spans="1:12">
      <c r="A45" s="17">
        <v>11</v>
      </c>
      <c r="B45" s="18" t="s">
        <v>52</v>
      </c>
      <c r="C45" s="22">
        <v>503</v>
      </c>
      <c r="D45" s="22">
        <v>21</v>
      </c>
      <c r="E45" s="22">
        <v>3</v>
      </c>
      <c r="F45" s="22">
        <v>18</v>
      </c>
      <c r="G45" s="12">
        <v>18</v>
      </c>
      <c r="H45" s="12">
        <f t="shared" si="5"/>
        <v>18</v>
      </c>
      <c r="I45" s="34">
        <f t="shared" si="4"/>
        <v>1</v>
      </c>
      <c r="J45" s="5" t="s">
        <v>50</v>
      </c>
      <c r="K45"/>
      <c r="L45"/>
    </row>
    <row r="46" ht="18.75" spans="1:12">
      <c r="A46" s="17">
        <v>12</v>
      </c>
      <c r="B46" s="18" t="s">
        <v>53</v>
      </c>
      <c r="C46" s="22">
        <v>504</v>
      </c>
      <c r="D46" s="22">
        <v>29</v>
      </c>
      <c r="E46" s="22">
        <v>0</v>
      </c>
      <c r="F46" s="22">
        <v>29</v>
      </c>
      <c r="G46" s="12">
        <v>29</v>
      </c>
      <c r="H46" s="12">
        <f t="shared" si="5"/>
        <v>29</v>
      </c>
      <c r="I46" s="34">
        <f t="shared" si="4"/>
        <v>1</v>
      </c>
      <c r="J46" s="5" t="s">
        <v>38</v>
      </c>
      <c r="K46"/>
      <c r="L46"/>
    </row>
    <row r="47" ht="18.75" spans="1:12">
      <c r="A47" s="17">
        <v>13</v>
      </c>
      <c r="B47" s="18" t="s">
        <v>54</v>
      </c>
      <c r="C47" s="22">
        <v>505</v>
      </c>
      <c r="D47" s="22">
        <v>16</v>
      </c>
      <c r="E47" s="22">
        <v>1</v>
      </c>
      <c r="F47" s="22">
        <v>15</v>
      </c>
      <c r="G47" s="12">
        <v>15</v>
      </c>
      <c r="H47" s="12">
        <f t="shared" si="5"/>
        <v>15</v>
      </c>
      <c r="I47" s="34">
        <f t="shared" si="4"/>
        <v>1</v>
      </c>
      <c r="J47" s="5" t="s">
        <v>50</v>
      </c>
      <c r="K47"/>
      <c r="L47"/>
    </row>
    <row r="48" ht="14.25" spans="1:12">
      <c r="A48" s="5" t="s">
        <v>55</v>
      </c>
      <c r="B48" s="5"/>
      <c r="C48" s="5"/>
      <c r="D48" s="5"/>
      <c r="E48" s="5"/>
      <c r="F48" s="5"/>
      <c r="G48" s="5"/>
      <c r="H48" s="5"/>
      <c r="I48" s="5"/>
      <c r="J48" s="5"/>
      <c r="K48"/>
      <c r="L48"/>
    </row>
    <row r="49" ht="14.25" spans="1:12">
      <c r="A49" s="5" t="s">
        <v>2</v>
      </c>
      <c r="B49" s="5" t="s">
        <v>3</v>
      </c>
      <c r="C49" s="5" t="s">
        <v>4</v>
      </c>
      <c r="D49" s="5" t="s">
        <v>5</v>
      </c>
      <c r="E49" s="5" t="s">
        <v>6</v>
      </c>
      <c r="F49" s="5" t="s">
        <v>7</v>
      </c>
      <c r="G49" s="6">
        <v>9.22</v>
      </c>
      <c r="H49" s="7" t="s">
        <v>8</v>
      </c>
      <c r="I49" s="7" t="s">
        <v>9</v>
      </c>
      <c r="J49" s="33" t="s">
        <v>10</v>
      </c>
      <c r="K49"/>
      <c r="L49"/>
    </row>
    <row r="50" ht="18.75" spans="1:12">
      <c r="A50" s="17">
        <v>1</v>
      </c>
      <c r="B50" s="18" t="s">
        <v>56</v>
      </c>
      <c r="C50" s="23">
        <v>504</v>
      </c>
      <c r="D50" s="24">
        <v>34</v>
      </c>
      <c r="E50" s="24">
        <v>3</v>
      </c>
      <c r="F50" s="24">
        <v>31</v>
      </c>
      <c r="G50" s="21">
        <v>23</v>
      </c>
      <c r="H50" s="21">
        <v>23</v>
      </c>
      <c r="I50" s="35">
        <f>H50/F50</f>
        <v>0.741935483870968</v>
      </c>
      <c r="J50" s="8">
        <v>15</v>
      </c>
      <c r="K50"/>
      <c r="L50"/>
    </row>
    <row r="51" ht="18.75" spans="1:12">
      <c r="A51" s="17">
        <v>2</v>
      </c>
      <c r="B51" s="18" t="s">
        <v>57</v>
      </c>
      <c r="C51" s="23">
        <v>502</v>
      </c>
      <c r="D51" s="24">
        <v>34</v>
      </c>
      <c r="E51" s="24">
        <v>5</v>
      </c>
      <c r="F51" s="24">
        <v>29</v>
      </c>
      <c r="G51" s="21">
        <v>10</v>
      </c>
      <c r="H51" s="21">
        <v>10</v>
      </c>
      <c r="I51" s="35">
        <f t="shared" ref="I51:I60" si="6">H51/F51</f>
        <v>0.344827586206897</v>
      </c>
      <c r="J51" s="8">
        <v>20</v>
      </c>
      <c r="K51"/>
      <c r="L51"/>
    </row>
    <row r="52" ht="18.75" spans="1:12">
      <c r="A52" s="17">
        <v>3</v>
      </c>
      <c r="B52" s="18" t="s">
        <v>58</v>
      </c>
      <c r="C52" s="23">
        <v>503</v>
      </c>
      <c r="D52" s="25">
        <v>39</v>
      </c>
      <c r="E52" s="25">
        <v>2</v>
      </c>
      <c r="F52" s="24">
        <v>37</v>
      </c>
      <c r="G52" s="21">
        <v>32</v>
      </c>
      <c r="H52" s="21">
        <v>32</v>
      </c>
      <c r="I52" s="35">
        <f t="shared" si="6"/>
        <v>0.864864864864865</v>
      </c>
      <c r="J52" s="8">
        <v>20</v>
      </c>
      <c r="K52"/>
      <c r="L52"/>
    </row>
    <row r="53" ht="18.75" spans="1:12">
      <c r="A53" s="17">
        <v>4</v>
      </c>
      <c r="B53" s="18" t="s">
        <v>59</v>
      </c>
      <c r="C53" s="23">
        <v>507</v>
      </c>
      <c r="D53" s="25">
        <v>39</v>
      </c>
      <c r="E53" s="25">
        <v>3</v>
      </c>
      <c r="F53" s="24">
        <v>36</v>
      </c>
      <c r="G53" s="21">
        <v>34</v>
      </c>
      <c r="H53" s="21">
        <v>34</v>
      </c>
      <c r="I53" s="35">
        <f t="shared" si="6"/>
        <v>0.944444444444444</v>
      </c>
      <c r="J53" s="8">
        <v>10</v>
      </c>
      <c r="K53"/>
      <c r="L53"/>
    </row>
    <row r="54" ht="18.75" spans="1:12">
      <c r="A54" s="17">
        <v>5</v>
      </c>
      <c r="B54" s="18" t="s">
        <v>60</v>
      </c>
      <c r="C54" s="23">
        <v>526</v>
      </c>
      <c r="D54" s="25">
        <v>18</v>
      </c>
      <c r="E54" s="25">
        <v>1</v>
      </c>
      <c r="F54" s="24">
        <v>17</v>
      </c>
      <c r="G54" s="21">
        <v>15</v>
      </c>
      <c r="H54" s="21">
        <v>15</v>
      </c>
      <c r="I54" s="35">
        <f t="shared" si="6"/>
        <v>0.882352941176471</v>
      </c>
      <c r="J54" s="8">
        <v>20</v>
      </c>
      <c r="K54"/>
      <c r="L54"/>
    </row>
    <row r="55" ht="18.75" spans="1:12">
      <c r="A55" s="17">
        <v>6</v>
      </c>
      <c r="B55" s="18" t="s">
        <v>61</v>
      </c>
      <c r="C55" s="23">
        <v>524</v>
      </c>
      <c r="D55" s="25">
        <v>33</v>
      </c>
      <c r="E55" s="25">
        <v>0</v>
      </c>
      <c r="F55" s="24">
        <v>33</v>
      </c>
      <c r="G55" s="21">
        <v>15</v>
      </c>
      <c r="H55" s="21">
        <v>15</v>
      </c>
      <c r="I55" s="35">
        <f t="shared" si="6"/>
        <v>0.454545454545455</v>
      </c>
      <c r="J55" s="8">
        <v>20</v>
      </c>
      <c r="K55"/>
      <c r="L55"/>
    </row>
    <row r="56" ht="18.75" spans="1:12">
      <c r="A56" s="17">
        <v>7</v>
      </c>
      <c r="B56" s="18" t="s">
        <v>62</v>
      </c>
      <c r="C56" s="23">
        <v>527</v>
      </c>
      <c r="D56" s="25">
        <v>32</v>
      </c>
      <c r="E56" s="25">
        <v>0</v>
      </c>
      <c r="F56" s="24">
        <v>32</v>
      </c>
      <c r="G56" s="21">
        <v>11</v>
      </c>
      <c r="H56" s="21">
        <v>11</v>
      </c>
      <c r="I56" s="35">
        <f t="shared" si="6"/>
        <v>0.34375</v>
      </c>
      <c r="J56" s="8">
        <v>20</v>
      </c>
      <c r="K56"/>
      <c r="L56"/>
    </row>
    <row r="57" ht="18.75" spans="1:12">
      <c r="A57" s="17">
        <v>8</v>
      </c>
      <c r="B57" s="18" t="s">
        <v>63</v>
      </c>
      <c r="C57" s="23">
        <v>505</v>
      </c>
      <c r="D57" s="25">
        <v>35</v>
      </c>
      <c r="E57" s="25">
        <v>2</v>
      </c>
      <c r="F57" s="24">
        <v>33</v>
      </c>
      <c r="G57" s="21">
        <v>24</v>
      </c>
      <c r="H57" s="21">
        <v>24</v>
      </c>
      <c r="I57" s="35">
        <f t="shared" si="6"/>
        <v>0.727272727272727</v>
      </c>
      <c r="J57" s="8">
        <v>15</v>
      </c>
      <c r="K57"/>
      <c r="L57"/>
    </row>
    <row r="58" ht="18.75" spans="1:12">
      <c r="A58" s="17">
        <v>9</v>
      </c>
      <c r="B58" s="18" t="s">
        <v>64</v>
      </c>
      <c r="C58" s="23">
        <v>505</v>
      </c>
      <c r="D58" s="26">
        <v>35</v>
      </c>
      <c r="E58" s="26">
        <v>2</v>
      </c>
      <c r="F58" s="24">
        <v>33</v>
      </c>
      <c r="G58" s="21">
        <v>33</v>
      </c>
      <c r="H58" s="21">
        <v>33</v>
      </c>
      <c r="I58" s="35">
        <f t="shared" si="6"/>
        <v>1</v>
      </c>
      <c r="J58" s="8">
        <v>15</v>
      </c>
      <c r="K58"/>
      <c r="L58"/>
    </row>
    <row r="59" ht="18.75" spans="1:12">
      <c r="A59" s="17">
        <v>10</v>
      </c>
      <c r="B59" s="18" t="s">
        <v>65</v>
      </c>
      <c r="C59" s="23">
        <v>523</v>
      </c>
      <c r="D59" s="26">
        <v>27</v>
      </c>
      <c r="E59" s="26">
        <v>4</v>
      </c>
      <c r="F59" s="24">
        <v>23</v>
      </c>
      <c r="G59" s="21">
        <v>19</v>
      </c>
      <c r="H59" s="21">
        <v>19</v>
      </c>
      <c r="I59" s="35">
        <f t="shared" si="6"/>
        <v>0.826086956521739</v>
      </c>
      <c r="J59" s="8">
        <v>20</v>
      </c>
      <c r="K59"/>
      <c r="L59"/>
    </row>
    <row r="60" ht="18.75" spans="1:12">
      <c r="A60" s="17">
        <v>11</v>
      </c>
      <c r="B60" s="18" t="s">
        <v>66</v>
      </c>
      <c r="C60" s="23">
        <v>522</v>
      </c>
      <c r="D60" s="26">
        <v>41</v>
      </c>
      <c r="E60" s="26">
        <v>3</v>
      </c>
      <c r="F60" s="24">
        <v>38</v>
      </c>
      <c r="G60" s="21">
        <v>36</v>
      </c>
      <c r="H60" s="21">
        <v>36</v>
      </c>
      <c r="I60" s="35">
        <f t="shared" si="6"/>
        <v>0.947368421052632</v>
      </c>
      <c r="J60" s="5" t="s">
        <v>38</v>
      </c>
      <c r="K60"/>
      <c r="L60"/>
    </row>
    <row r="61" ht="14.25" spans="1:12">
      <c r="A61" s="3" t="s">
        <v>67</v>
      </c>
      <c r="B61" s="4"/>
      <c r="C61" s="4"/>
      <c r="D61" s="4"/>
      <c r="E61" s="4"/>
      <c r="F61" s="4"/>
      <c r="G61" s="4"/>
      <c r="H61" s="4"/>
      <c r="I61" s="4"/>
      <c r="J61" s="29"/>
      <c r="K61"/>
      <c r="L61"/>
    </row>
    <row r="62" ht="14.25" spans="1:12">
      <c r="A62" s="5" t="s">
        <v>2</v>
      </c>
      <c r="B62" s="5" t="s">
        <v>3</v>
      </c>
      <c r="C62" s="5" t="s">
        <v>4</v>
      </c>
      <c r="D62" s="5" t="s">
        <v>5</v>
      </c>
      <c r="E62" s="5" t="s">
        <v>6</v>
      </c>
      <c r="F62" s="5" t="s">
        <v>7</v>
      </c>
      <c r="G62" s="6">
        <v>9.22</v>
      </c>
      <c r="H62" s="7" t="s">
        <v>8</v>
      </c>
      <c r="I62" s="7" t="s">
        <v>9</v>
      </c>
      <c r="J62" s="21" t="s">
        <v>10</v>
      </c>
      <c r="K62"/>
      <c r="L62"/>
    </row>
    <row r="63" ht="15" spans="1:12">
      <c r="A63" s="21">
        <v>1</v>
      </c>
      <c r="B63" s="22" t="s">
        <v>68</v>
      </c>
      <c r="C63" s="22">
        <v>403</v>
      </c>
      <c r="D63" s="27" t="s">
        <v>69</v>
      </c>
      <c r="E63" s="27" t="s">
        <v>70</v>
      </c>
      <c r="F63" s="28">
        <v>26</v>
      </c>
      <c r="G63" s="21">
        <v>25</v>
      </c>
      <c r="H63" s="21">
        <v>25</v>
      </c>
      <c r="I63" s="35">
        <f>H63/F63</f>
        <v>0.961538461538462</v>
      </c>
      <c r="J63" s="21">
        <v>20</v>
      </c>
      <c r="K63"/>
      <c r="L63"/>
    </row>
    <row r="64" ht="15" spans="1:12">
      <c r="A64" s="21">
        <v>2</v>
      </c>
      <c r="B64" s="22" t="s">
        <v>71</v>
      </c>
      <c r="C64" s="22">
        <v>404</v>
      </c>
      <c r="D64" s="27" t="s">
        <v>69</v>
      </c>
      <c r="E64" s="27" t="s">
        <v>72</v>
      </c>
      <c r="F64" s="28">
        <v>25</v>
      </c>
      <c r="G64" s="21">
        <v>24</v>
      </c>
      <c r="H64" s="21">
        <v>24</v>
      </c>
      <c r="I64" s="35">
        <f t="shared" ref="I64:I74" si="7">H64/F64</f>
        <v>0.96</v>
      </c>
      <c r="J64" s="21">
        <v>20</v>
      </c>
      <c r="K64"/>
      <c r="L64"/>
    </row>
    <row r="65" ht="15" spans="1:12">
      <c r="A65" s="21">
        <v>3</v>
      </c>
      <c r="B65" s="22" t="s">
        <v>73</v>
      </c>
      <c r="C65" s="22">
        <v>405</v>
      </c>
      <c r="D65" s="27" t="s">
        <v>69</v>
      </c>
      <c r="E65" s="27" t="s">
        <v>72</v>
      </c>
      <c r="F65" s="28">
        <v>21</v>
      </c>
      <c r="G65" s="21">
        <v>21</v>
      </c>
      <c r="H65" s="21">
        <v>21</v>
      </c>
      <c r="I65" s="35">
        <f t="shared" si="7"/>
        <v>1</v>
      </c>
      <c r="J65" s="21">
        <v>20</v>
      </c>
      <c r="K65"/>
      <c r="L65"/>
    </row>
    <row r="66" ht="15" spans="1:12">
      <c r="A66" s="21">
        <v>4</v>
      </c>
      <c r="B66" s="22" t="s">
        <v>74</v>
      </c>
      <c r="C66" s="22">
        <v>406</v>
      </c>
      <c r="D66" s="27" t="s">
        <v>69</v>
      </c>
      <c r="E66" s="27" t="s">
        <v>75</v>
      </c>
      <c r="F66" s="28">
        <v>28</v>
      </c>
      <c r="G66" s="21">
        <v>26</v>
      </c>
      <c r="H66" s="21">
        <v>26</v>
      </c>
      <c r="I66" s="35">
        <f t="shared" si="7"/>
        <v>0.928571428571429</v>
      </c>
      <c r="J66" s="21">
        <v>20</v>
      </c>
      <c r="K66"/>
      <c r="L66"/>
    </row>
    <row r="67" ht="15" spans="1:12">
      <c r="A67" s="21">
        <v>5</v>
      </c>
      <c r="B67" s="22" t="s">
        <v>76</v>
      </c>
      <c r="C67" s="22">
        <v>407</v>
      </c>
      <c r="D67" s="27" t="s">
        <v>77</v>
      </c>
      <c r="E67" s="27" t="s">
        <v>78</v>
      </c>
      <c r="F67" s="28">
        <v>25</v>
      </c>
      <c r="G67" s="21">
        <v>22</v>
      </c>
      <c r="H67" s="21">
        <v>22</v>
      </c>
      <c r="I67" s="35">
        <f t="shared" si="7"/>
        <v>0.88</v>
      </c>
      <c r="J67" s="21">
        <v>20</v>
      </c>
      <c r="K67"/>
      <c r="L67"/>
    </row>
    <row r="68" ht="15" spans="1:12">
      <c r="A68" s="21">
        <v>6</v>
      </c>
      <c r="B68" s="22" t="s">
        <v>79</v>
      </c>
      <c r="C68" s="22">
        <v>408</v>
      </c>
      <c r="D68" s="27" t="s">
        <v>80</v>
      </c>
      <c r="E68" s="27" t="s">
        <v>72</v>
      </c>
      <c r="F68" s="28">
        <v>24</v>
      </c>
      <c r="G68" s="21">
        <v>22</v>
      </c>
      <c r="H68" s="21">
        <v>22</v>
      </c>
      <c r="I68" s="35">
        <f t="shared" si="7"/>
        <v>0.916666666666667</v>
      </c>
      <c r="J68" s="21">
        <v>20</v>
      </c>
      <c r="K68"/>
      <c r="L68"/>
    </row>
    <row r="69" ht="15" spans="1:12">
      <c r="A69" s="21">
        <v>7</v>
      </c>
      <c r="B69" s="22" t="s">
        <v>81</v>
      </c>
      <c r="C69" s="22">
        <v>409</v>
      </c>
      <c r="D69" s="27" t="s">
        <v>69</v>
      </c>
      <c r="E69" s="27" t="s">
        <v>82</v>
      </c>
      <c r="F69" s="28">
        <v>21</v>
      </c>
      <c r="G69" s="21">
        <v>20</v>
      </c>
      <c r="H69" s="21">
        <v>20</v>
      </c>
      <c r="I69" s="35">
        <f t="shared" si="7"/>
        <v>0.952380952380952</v>
      </c>
      <c r="J69" s="21">
        <v>20</v>
      </c>
      <c r="K69"/>
      <c r="L69"/>
    </row>
    <row r="70" ht="15" spans="1:12">
      <c r="A70" s="21">
        <v>8</v>
      </c>
      <c r="B70" s="22" t="s">
        <v>83</v>
      </c>
      <c r="C70" s="22">
        <v>410</v>
      </c>
      <c r="D70" s="27" t="s">
        <v>69</v>
      </c>
      <c r="E70" s="27" t="s">
        <v>84</v>
      </c>
      <c r="F70" s="28">
        <v>24</v>
      </c>
      <c r="G70" s="21">
        <v>24</v>
      </c>
      <c r="H70" s="21">
        <v>24</v>
      </c>
      <c r="I70" s="35">
        <f t="shared" si="7"/>
        <v>1</v>
      </c>
      <c r="J70" s="21">
        <v>20</v>
      </c>
      <c r="K70"/>
      <c r="L70"/>
    </row>
    <row r="71" ht="15" spans="1:12">
      <c r="A71" s="21">
        <v>9</v>
      </c>
      <c r="B71" s="22" t="s">
        <v>85</v>
      </c>
      <c r="C71" s="22">
        <v>411</v>
      </c>
      <c r="D71" s="27" t="s">
        <v>69</v>
      </c>
      <c r="E71" s="27" t="s">
        <v>72</v>
      </c>
      <c r="F71" s="28">
        <v>25</v>
      </c>
      <c r="G71" s="21">
        <v>24</v>
      </c>
      <c r="H71" s="21">
        <v>24</v>
      </c>
      <c r="I71" s="35">
        <f t="shared" si="7"/>
        <v>0.96</v>
      </c>
      <c r="J71" s="21">
        <v>20</v>
      </c>
      <c r="K71"/>
      <c r="L71"/>
    </row>
    <row r="72" ht="15" spans="1:12">
      <c r="A72" s="21">
        <v>10</v>
      </c>
      <c r="B72" s="22" t="s">
        <v>86</v>
      </c>
      <c r="C72" s="22">
        <v>412</v>
      </c>
      <c r="D72" s="27" t="s">
        <v>69</v>
      </c>
      <c r="E72" s="27" t="s">
        <v>87</v>
      </c>
      <c r="F72" s="28">
        <v>19</v>
      </c>
      <c r="G72" s="21">
        <v>18</v>
      </c>
      <c r="H72" s="21">
        <v>18</v>
      </c>
      <c r="I72" s="35">
        <f t="shared" si="7"/>
        <v>0.947368421052632</v>
      </c>
      <c r="J72" s="21">
        <v>20</v>
      </c>
      <c r="K72"/>
      <c r="L72"/>
    </row>
    <row r="73" ht="15" spans="1:12">
      <c r="A73" s="21">
        <v>11</v>
      </c>
      <c r="B73" s="22" t="s">
        <v>88</v>
      </c>
      <c r="C73" s="22">
        <v>413</v>
      </c>
      <c r="D73" s="27" t="s">
        <v>80</v>
      </c>
      <c r="E73" s="27" t="s">
        <v>84</v>
      </c>
      <c r="F73" s="28">
        <v>23</v>
      </c>
      <c r="G73" s="21">
        <v>22</v>
      </c>
      <c r="H73" s="21">
        <v>22</v>
      </c>
      <c r="I73" s="35">
        <f t="shared" si="7"/>
        <v>0.956521739130435</v>
      </c>
      <c r="J73" s="21">
        <v>20</v>
      </c>
      <c r="K73"/>
      <c r="L73"/>
    </row>
    <row r="74" ht="15" spans="1:10">
      <c r="A74" s="21">
        <v>12</v>
      </c>
      <c r="B74" s="22" t="s">
        <v>89</v>
      </c>
      <c r="C74" s="22">
        <v>414</v>
      </c>
      <c r="D74" s="27" t="s">
        <v>69</v>
      </c>
      <c r="E74" s="27" t="s">
        <v>78</v>
      </c>
      <c r="F74" s="28">
        <f>D74-E74</f>
        <v>27</v>
      </c>
      <c r="G74" s="21">
        <v>23</v>
      </c>
      <c r="H74" s="21">
        <v>23</v>
      </c>
      <c r="I74" s="35">
        <f t="shared" si="7"/>
        <v>0.851851851851852</v>
      </c>
      <c r="J74" s="21">
        <v>20</v>
      </c>
    </row>
    <row r="75" ht="14.25" spans="1:10">
      <c r="A75" s="3" t="s">
        <v>67</v>
      </c>
      <c r="B75" s="4"/>
      <c r="C75" s="4"/>
      <c r="D75" s="4"/>
      <c r="E75" s="4"/>
      <c r="F75" s="4"/>
      <c r="G75" s="4"/>
      <c r="H75" s="4"/>
      <c r="I75" s="4"/>
      <c r="J75" s="29"/>
    </row>
    <row r="76" ht="14.25" spans="1:10">
      <c r="A76" s="5" t="s">
        <v>2</v>
      </c>
      <c r="B76" s="5" t="s">
        <v>3</v>
      </c>
      <c r="C76" s="5" t="s">
        <v>4</v>
      </c>
      <c r="D76" s="5" t="s">
        <v>5</v>
      </c>
      <c r="E76" s="5" t="s">
        <v>6</v>
      </c>
      <c r="F76" s="5" t="s">
        <v>7</v>
      </c>
      <c r="G76" s="6">
        <v>9.22</v>
      </c>
      <c r="H76" s="7" t="s">
        <v>8</v>
      </c>
      <c r="I76" s="7" t="s">
        <v>9</v>
      </c>
      <c r="J76" s="33" t="s">
        <v>10</v>
      </c>
    </row>
    <row r="77" ht="18.75" spans="1:10">
      <c r="A77" s="17">
        <v>1</v>
      </c>
      <c r="B77" s="14" t="s">
        <v>90</v>
      </c>
      <c r="C77" s="22">
        <v>604</v>
      </c>
      <c r="D77" s="36">
        <v>32</v>
      </c>
      <c r="E77" s="37">
        <v>2</v>
      </c>
      <c r="F77" s="37">
        <v>30</v>
      </c>
      <c r="G77" s="21">
        <v>29</v>
      </c>
      <c r="H77" s="21">
        <v>29</v>
      </c>
      <c r="I77" s="31">
        <f>H77/F77</f>
        <v>0.966666666666667</v>
      </c>
      <c r="J77" s="8">
        <v>20</v>
      </c>
    </row>
    <row r="78" ht="18.75" spans="1:10">
      <c r="A78" s="17">
        <v>2</v>
      </c>
      <c r="B78" s="14" t="s">
        <v>91</v>
      </c>
      <c r="C78" s="22">
        <v>605</v>
      </c>
      <c r="D78" s="36">
        <v>31</v>
      </c>
      <c r="E78" s="37">
        <v>3</v>
      </c>
      <c r="F78" s="37">
        <v>28</v>
      </c>
      <c r="G78" s="21">
        <v>28</v>
      </c>
      <c r="H78" s="21">
        <v>28</v>
      </c>
      <c r="I78" s="31">
        <f t="shared" ref="I78:I85" si="8">H78/F78</f>
        <v>1</v>
      </c>
      <c r="J78" s="8">
        <v>20</v>
      </c>
    </row>
    <row r="79" ht="18.75" spans="1:10">
      <c r="A79" s="17">
        <v>3</v>
      </c>
      <c r="B79" s="14" t="s">
        <v>92</v>
      </c>
      <c r="C79" s="22">
        <v>606</v>
      </c>
      <c r="D79" s="36">
        <v>31</v>
      </c>
      <c r="E79" s="37">
        <v>2</v>
      </c>
      <c r="F79" s="37">
        <v>29</v>
      </c>
      <c r="G79" s="21">
        <v>29</v>
      </c>
      <c r="H79" s="21">
        <v>29</v>
      </c>
      <c r="I79" s="31">
        <f t="shared" si="8"/>
        <v>1</v>
      </c>
      <c r="J79" s="8">
        <v>20</v>
      </c>
    </row>
    <row r="80" ht="18.75" spans="1:10">
      <c r="A80" s="17">
        <v>4</v>
      </c>
      <c r="B80" s="14" t="s">
        <v>93</v>
      </c>
      <c r="C80" s="22">
        <v>607</v>
      </c>
      <c r="D80" s="36">
        <v>31</v>
      </c>
      <c r="E80" s="37">
        <v>2</v>
      </c>
      <c r="F80" s="37">
        <v>29</v>
      </c>
      <c r="G80" s="21">
        <v>29</v>
      </c>
      <c r="H80" s="21">
        <v>29</v>
      </c>
      <c r="I80" s="31">
        <f t="shared" si="8"/>
        <v>1</v>
      </c>
      <c r="J80" s="8">
        <v>20</v>
      </c>
    </row>
    <row r="81" ht="18.75" spans="1:10">
      <c r="A81" s="17">
        <v>5</v>
      </c>
      <c r="B81" s="14" t="s">
        <v>94</v>
      </c>
      <c r="C81" s="22">
        <v>608</v>
      </c>
      <c r="D81" s="36">
        <v>31</v>
      </c>
      <c r="E81" s="37">
        <v>4</v>
      </c>
      <c r="F81" s="37">
        <v>27</v>
      </c>
      <c r="G81" s="21">
        <v>24</v>
      </c>
      <c r="H81" s="21">
        <v>24</v>
      </c>
      <c r="I81" s="31">
        <f t="shared" si="8"/>
        <v>0.888888888888889</v>
      </c>
      <c r="J81" s="8">
        <v>20</v>
      </c>
    </row>
    <row r="82" ht="18.75" spans="1:10">
      <c r="A82" s="17">
        <v>6</v>
      </c>
      <c r="B82" s="14" t="s">
        <v>95</v>
      </c>
      <c r="C82" s="22">
        <v>609</v>
      </c>
      <c r="D82" s="36">
        <v>32</v>
      </c>
      <c r="E82" s="37">
        <v>7</v>
      </c>
      <c r="F82" s="37">
        <v>25</v>
      </c>
      <c r="G82" s="21">
        <v>25</v>
      </c>
      <c r="H82" s="21">
        <v>25</v>
      </c>
      <c r="I82" s="31">
        <f t="shared" si="8"/>
        <v>1</v>
      </c>
      <c r="J82" s="8">
        <v>20</v>
      </c>
    </row>
    <row r="83" ht="18.75" spans="1:10">
      <c r="A83" s="17">
        <v>7</v>
      </c>
      <c r="B83" s="14" t="s">
        <v>96</v>
      </c>
      <c r="C83" s="22">
        <v>610</v>
      </c>
      <c r="D83" s="36">
        <v>32</v>
      </c>
      <c r="E83" s="37">
        <v>3</v>
      </c>
      <c r="F83" s="37">
        <v>29</v>
      </c>
      <c r="G83" s="21">
        <v>29</v>
      </c>
      <c r="H83" s="21">
        <v>29</v>
      </c>
      <c r="I83" s="31">
        <f t="shared" si="8"/>
        <v>1</v>
      </c>
      <c r="J83" s="8">
        <v>20</v>
      </c>
    </row>
    <row r="84" ht="18.75" spans="1:10">
      <c r="A84" s="17">
        <v>8</v>
      </c>
      <c r="B84" s="14" t="s">
        <v>97</v>
      </c>
      <c r="C84" s="22">
        <v>611</v>
      </c>
      <c r="D84" s="36">
        <v>31</v>
      </c>
      <c r="E84" s="37">
        <v>13</v>
      </c>
      <c r="F84" s="37">
        <v>18</v>
      </c>
      <c r="G84" s="21">
        <v>18</v>
      </c>
      <c r="H84" s="21">
        <v>18</v>
      </c>
      <c r="I84" s="31">
        <f t="shared" si="8"/>
        <v>1</v>
      </c>
      <c r="J84" s="8">
        <v>20</v>
      </c>
    </row>
    <row r="85" ht="18.75" spans="1:10">
      <c r="A85" s="17">
        <v>9</v>
      </c>
      <c r="B85" s="14" t="s">
        <v>98</v>
      </c>
      <c r="C85" s="22">
        <v>612</v>
      </c>
      <c r="D85" s="36">
        <v>31</v>
      </c>
      <c r="E85" s="37">
        <v>6</v>
      </c>
      <c r="F85" s="37">
        <v>25</v>
      </c>
      <c r="G85" s="21">
        <v>25</v>
      </c>
      <c r="H85" s="21">
        <v>25</v>
      </c>
      <c r="I85" s="31">
        <f t="shared" si="8"/>
        <v>1</v>
      </c>
      <c r="J85" s="8">
        <v>20</v>
      </c>
    </row>
  </sheetData>
  <mergeCells count="7">
    <mergeCell ref="A3:J3"/>
    <mergeCell ref="A17:J17"/>
    <mergeCell ref="A33:J33"/>
    <mergeCell ref="A48:J48"/>
    <mergeCell ref="A61:J61"/>
    <mergeCell ref="A75:J75"/>
    <mergeCell ref="A1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2018-04-01T10:15:00Z</dcterms:created>
  <cp:lastPrinted>2020-10-15T23:23:00Z</cp:lastPrinted>
  <dcterms:modified xsi:type="dcterms:W3CDTF">2021-10-17T23:04:47Z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