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25709\Desktop\"/>
    </mc:Choice>
  </mc:AlternateContent>
  <xr:revisionPtr revIDLastSave="0" documentId="8_{20772E7F-A1EC-4799-8383-3D492DFE7D9B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电信" sheetId="1" r:id="rId1"/>
    <sheet name="文法" sheetId="2" r:id="rId2"/>
    <sheet name="机电" sheetId="3" r:id="rId3"/>
    <sheet name="建工" sheetId="4" r:id="rId4"/>
    <sheet name="基础21" sheetId="5" r:id="rId5"/>
    <sheet name="基础22" sheetId="6" r:id="rId6"/>
    <sheet name="全校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4" i="7" l="1"/>
  <c r="L104" i="7" s="1"/>
  <c r="K103" i="7"/>
  <c r="L103" i="7" s="1"/>
  <c r="K102" i="7"/>
  <c r="L102" i="7" s="1"/>
  <c r="K101" i="7"/>
  <c r="L101" i="7" s="1"/>
  <c r="K100" i="7"/>
  <c r="L100" i="7" s="1"/>
  <c r="K99" i="7"/>
  <c r="L99" i="7" s="1"/>
  <c r="K98" i="7"/>
  <c r="L98" i="7" s="1"/>
  <c r="K97" i="7"/>
  <c r="L97" i="7" s="1"/>
  <c r="K96" i="7"/>
  <c r="L96" i="7" s="1"/>
  <c r="K91" i="7"/>
  <c r="L91" i="7" s="1"/>
  <c r="K90" i="7"/>
  <c r="L90" i="7" s="1"/>
  <c r="K89" i="7"/>
  <c r="L89" i="7" s="1"/>
  <c r="K88" i="7"/>
  <c r="L88" i="7" s="1"/>
  <c r="K87" i="7"/>
  <c r="L87" i="7" s="1"/>
  <c r="K86" i="7"/>
  <c r="L86" i="7" s="1"/>
  <c r="K85" i="7"/>
  <c r="L85" i="7" s="1"/>
  <c r="K84" i="7"/>
  <c r="L84" i="7" s="1"/>
  <c r="K83" i="7"/>
  <c r="L83" i="7" s="1"/>
  <c r="K78" i="7"/>
  <c r="L78" i="7" s="1"/>
  <c r="K77" i="7"/>
  <c r="L77" i="7" s="1"/>
  <c r="K76" i="7"/>
  <c r="L76" i="7" s="1"/>
  <c r="K75" i="7"/>
  <c r="L75" i="7" s="1"/>
  <c r="K74" i="7"/>
  <c r="L74" i="7" s="1"/>
  <c r="K73" i="7"/>
  <c r="L73" i="7" s="1"/>
  <c r="K72" i="7"/>
  <c r="L72" i="7" s="1"/>
  <c r="K71" i="7"/>
  <c r="L71" i="7" s="1"/>
  <c r="K70" i="7"/>
  <c r="L70" i="7" s="1"/>
  <c r="K69" i="7"/>
  <c r="L69" i="7" s="1"/>
  <c r="K68" i="7"/>
  <c r="L68" i="7" s="1"/>
  <c r="K67" i="7"/>
  <c r="L67" i="7" s="1"/>
  <c r="K66" i="7"/>
  <c r="L66" i="7" s="1"/>
  <c r="K65" i="7"/>
  <c r="L65" i="7" s="1"/>
  <c r="K64" i="7"/>
  <c r="L64" i="7" s="1"/>
  <c r="K63" i="7"/>
  <c r="L63" i="7" s="1"/>
  <c r="K58" i="7"/>
  <c r="L58" i="7" s="1"/>
  <c r="K57" i="7"/>
  <c r="L57" i="7" s="1"/>
  <c r="K56" i="7"/>
  <c r="L56" i="7" s="1"/>
  <c r="K55" i="7"/>
  <c r="L55" i="7" s="1"/>
  <c r="K54" i="7"/>
  <c r="L54" i="7" s="1"/>
  <c r="K53" i="7"/>
  <c r="L53" i="7" s="1"/>
  <c r="K52" i="7"/>
  <c r="L52" i="7" s="1"/>
  <c r="K51" i="7"/>
  <c r="L51" i="7" s="1"/>
  <c r="K50" i="7"/>
  <c r="L50" i="7" s="1"/>
  <c r="K48" i="7"/>
  <c r="L48" i="7" s="1"/>
  <c r="K47" i="7"/>
  <c r="L47" i="7" s="1"/>
  <c r="K46" i="7"/>
  <c r="L46" i="7" s="1"/>
  <c r="K41" i="7"/>
  <c r="L41" i="7" s="1"/>
  <c r="K40" i="7"/>
  <c r="L40" i="7" s="1"/>
  <c r="K39" i="7"/>
  <c r="L39" i="7" s="1"/>
  <c r="K38" i="7"/>
  <c r="L38" i="7" s="1"/>
  <c r="K37" i="7"/>
  <c r="L37" i="7" s="1"/>
  <c r="K36" i="7"/>
  <c r="L36" i="7" s="1"/>
  <c r="K35" i="7"/>
  <c r="L35" i="7" s="1"/>
  <c r="K34" i="7"/>
  <c r="L34" i="7" s="1"/>
  <c r="K33" i="7"/>
  <c r="L33" i="7" s="1"/>
  <c r="K32" i="7"/>
  <c r="L32" i="7" s="1"/>
  <c r="K31" i="7"/>
  <c r="L31" i="7" s="1"/>
  <c r="K30" i="7"/>
  <c r="L30" i="7" s="1"/>
  <c r="K29" i="7"/>
  <c r="L29" i="7" s="1"/>
  <c r="K28" i="7"/>
  <c r="L28" i="7" s="1"/>
  <c r="K27" i="7"/>
  <c r="L27" i="7" s="1"/>
  <c r="K26" i="7"/>
  <c r="L26" i="7" s="1"/>
  <c r="K25" i="7"/>
  <c r="L25" i="7" s="1"/>
  <c r="K24" i="7"/>
  <c r="L24" i="7" s="1"/>
  <c r="K23" i="7"/>
  <c r="L23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L8" i="7" s="1"/>
  <c r="K7" i="7"/>
  <c r="L7" i="7" s="1"/>
  <c r="K6" i="7"/>
  <c r="L6" i="7" s="1"/>
  <c r="K5" i="7"/>
  <c r="L5" i="7" s="1"/>
  <c r="M13" i="6"/>
  <c r="L13" i="6"/>
  <c r="K13" i="6"/>
  <c r="M12" i="6"/>
  <c r="K12" i="6"/>
  <c r="L12" i="6" s="1"/>
  <c r="M11" i="6"/>
  <c r="K11" i="6"/>
  <c r="L11" i="6" s="1"/>
  <c r="M10" i="6"/>
  <c r="K10" i="6"/>
  <c r="L10" i="6" s="1"/>
  <c r="M9" i="6"/>
  <c r="L9" i="6"/>
  <c r="K9" i="6"/>
  <c r="M8" i="6"/>
  <c r="K8" i="6"/>
  <c r="L8" i="6" s="1"/>
  <c r="M7" i="6"/>
  <c r="K7" i="6"/>
  <c r="L7" i="6" s="1"/>
  <c r="M6" i="6"/>
  <c r="K6" i="6"/>
  <c r="L6" i="6" s="1"/>
  <c r="M5" i="6"/>
  <c r="L5" i="6"/>
  <c r="K5" i="6"/>
  <c r="M13" i="5"/>
  <c r="K13" i="5"/>
  <c r="L13" i="5" s="1"/>
  <c r="A13" i="5"/>
  <c r="M12" i="5"/>
  <c r="K12" i="5"/>
  <c r="L12" i="5" s="1"/>
  <c r="A12" i="5"/>
  <c r="M11" i="5"/>
  <c r="K11" i="5"/>
  <c r="L11" i="5" s="1"/>
  <c r="A11" i="5"/>
  <c r="M10" i="5"/>
  <c r="K10" i="5"/>
  <c r="L10" i="5" s="1"/>
  <c r="A10" i="5"/>
  <c r="M9" i="5"/>
  <c r="K9" i="5"/>
  <c r="L9" i="5" s="1"/>
  <c r="A9" i="5"/>
  <c r="M8" i="5"/>
  <c r="K8" i="5"/>
  <c r="L8" i="5" s="1"/>
  <c r="A8" i="5"/>
  <c r="M7" i="5"/>
  <c r="K7" i="5"/>
  <c r="L7" i="5" s="1"/>
  <c r="A7" i="5"/>
  <c r="M6" i="5"/>
  <c r="K6" i="5"/>
  <c r="L6" i="5" s="1"/>
  <c r="A6" i="5"/>
  <c r="M5" i="5"/>
  <c r="K5" i="5"/>
  <c r="L5" i="5" s="1"/>
  <c r="A5" i="5"/>
  <c r="M20" i="4"/>
  <c r="K20" i="4"/>
  <c r="L20" i="4" s="1"/>
  <c r="M19" i="4"/>
  <c r="K19" i="4"/>
  <c r="L19" i="4" s="1"/>
  <c r="M18" i="4"/>
  <c r="K18" i="4"/>
  <c r="L18" i="4" s="1"/>
  <c r="A18" i="4"/>
  <c r="M17" i="4"/>
  <c r="L17" i="4"/>
  <c r="K17" i="4"/>
  <c r="A17" i="4"/>
  <c r="M16" i="4"/>
  <c r="K16" i="4"/>
  <c r="L16" i="4" s="1"/>
  <c r="A16" i="4"/>
  <c r="M15" i="4"/>
  <c r="L15" i="4"/>
  <c r="K15" i="4"/>
  <c r="A15" i="4"/>
  <c r="M14" i="4"/>
  <c r="K14" i="4"/>
  <c r="L14" i="4" s="1"/>
  <c r="A14" i="4"/>
  <c r="M13" i="4"/>
  <c r="L13" i="4"/>
  <c r="K13" i="4"/>
  <c r="A13" i="4"/>
  <c r="M12" i="4"/>
  <c r="K12" i="4"/>
  <c r="L12" i="4" s="1"/>
  <c r="A12" i="4"/>
  <c r="M11" i="4"/>
  <c r="L11" i="4"/>
  <c r="K11" i="4"/>
  <c r="A11" i="4"/>
  <c r="M10" i="4"/>
  <c r="K10" i="4"/>
  <c r="L10" i="4" s="1"/>
  <c r="A10" i="4"/>
  <c r="M9" i="4"/>
  <c r="L9" i="4"/>
  <c r="K9" i="4"/>
  <c r="A9" i="4"/>
  <c r="M8" i="4"/>
  <c r="K8" i="4"/>
  <c r="L8" i="4" s="1"/>
  <c r="A8" i="4"/>
  <c r="M7" i="4"/>
  <c r="L7" i="4"/>
  <c r="K7" i="4"/>
  <c r="A7" i="4"/>
  <c r="M6" i="4"/>
  <c r="K6" i="4"/>
  <c r="L6" i="4" s="1"/>
  <c r="A6" i="4"/>
  <c r="M5" i="4"/>
  <c r="L5" i="4"/>
  <c r="K5" i="4"/>
  <c r="A5" i="4"/>
  <c r="M17" i="3"/>
  <c r="K17" i="3"/>
  <c r="L17" i="3" s="1"/>
  <c r="A17" i="3"/>
  <c r="L16" i="3"/>
  <c r="K16" i="3"/>
  <c r="A16" i="3"/>
  <c r="M15" i="3"/>
  <c r="L15" i="3"/>
  <c r="K15" i="3"/>
  <c r="A15" i="3"/>
  <c r="M14" i="3"/>
  <c r="L14" i="3"/>
  <c r="K14" i="3"/>
  <c r="A14" i="3"/>
  <c r="M13" i="3"/>
  <c r="L13" i="3"/>
  <c r="K13" i="3"/>
  <c r="A13" i="3"/>
  <c r="M12" i="3"/>
  <c r="L12" i="3"/>
  <c r="K12" i="3"/>
  <c r="A12" i="3"/>
  <c r="M11" i="3"/>
  <c r="L11" i="3"/>
  <c r="K11" i="3"/>
  <c r="A11" i="3"/>
  <c r="M10" i="3"/>
  <c r="L10" i="3"/>
  <c r="K10" i="3"/>
  <c r="A10" i="3"/>
  <c r="M9" i="3"/>
  <c r="L9" i="3"/>
  <c r="K9" i="3"/>
  <c r="A9" i="3"/>
  <c r="M8" i="3"/>
  <c r="M7" i="3"/>
  <c r="L7" i="3"/>
  <c r="K7" i="3"/>
  <c r="A7" i="3"/>
  <c r="M6" i="3"/>
  <c r="K6" i="3"/>
  <c r="L6" i="3" s="1"/>
  <c r="A6" i="3"/>
  <c r="M5" i="3"/>
  <c r="L5" i="3"/>
  <c r="K5" i="3"/>
  <c r="M23" i="2"/>
  <c r="L23" i="2"/>
  <c r="K23" i="2"/>
  <c r="M22" i="2"/>
  <c r="K22" i="2"/>
  <c r="L22" i="2" s="1"/>
  <c r="M21" i="2"/>
  <c r="K21" i="2"/>
  <c r="L21" i="2" s="1"/>
  <c r="M20" i="2"/>
  <c r="K20" i="2"/>
  <c r="L20" i="2" s="1"/>
  <c r="A20" i="2"/>
  <c r="M19" i="2"/>
  <c r="L19" i="2"/>
  <c r="K19" i="2"/>
  <c r="A19" i="2"/>
  <c r="M18" i="2"/>
  <c r="K18" i="2"/>
  <c r="L18" i="2" s="1"/>
  <c r="A18" i="2"/>
  <c r="M17" i="2"/>
  <c r="L17" i="2"/>
  <c r="K17" i="2"/>
  <c r="A17" i="2"/>
  <c r="M16" i="2"/>
  <c r="K16" i="2"/>
  <c r="L16" i="2" s="1"/>
  <c r="A16" i="2"/>
  <c r="M15" i="2"/>
  <c r="L15" i="2"/>
  <c r="K15" i="2"/>
  <c r="A15" i="2"/>
  <c r="M14" i="2"/>
  <c r="K14" i="2"/>
  <c r="L14" i="2" s="1"/>
  <c r="A14" i="2"/>
  <c r="M13" i="2"/>
  <c r="L13" i="2"/>
  <c r="K13" i="2"/>
  <c r="A13" i="2"/>
  <c r="M12" i="2"/>
  <c r="K12" i="2"/>
  <c r="L12" i="2" s="1"/>
  <c r="A12" i="2"/>
  <c r="M11" i="2"/>
  <c r="L11" i="2"/>
  <c r="K11" i="2"/>
  <c r="A11" i="2"/>
  <c r="M10" i="2"/>
  <c r="K10" i="2"/>
  <c r="L10" i="2" s="1"/>
  <c r="A10" i="2"/>
  <c r="M9" i="2"/>
  <c r="L9" i="2"/>
  <c r="K9" i="2"/>
  <c r="A9" i="2"/>
  <c r="M8" i="2"/>
  <c r="K8" i="2"/>
  <c r="L8" i="2" s="1"/>
  <c r="A8" i="2"/>
  <c r="M7" i="2"/>
  <c r="L7" i="2"/>
  <c r="K7" i="2"/>
  <c r="A7" i="2"/>
  <c r="M6" i="2"/>
  <c r="K6" i="2"/>
  <c r="L6" i="2" s="1"/>
  <c r="A6" i="2"/>
  <c r="M5" i="2"/>
  <c r="L5" i="2"/>
  <c r="K5" i="2"/>
  <c r="A5" i="2"/>
  <c r="M18" i="1"/>
  <c r="K18" i="1"/>
  <c r="L18" i="1" s="1"/>
  <c r="M17" i="1"/>
  <c r="L17" i="1"/>
  <c r="K17" i="1"/>
  <c r="M16" i="1"/>
  <c r="K16" i="1"/>
  <c r="L16" i="1" s="1"/>
  <c r="M15" i="1"/>
  <c r="K15" i="1"/>
  <c r="L15" i="1" s="1"/>
  <c r="M14" i="1"/>
  <c r="L14" i="1"/>
  <c r="K14" i="1"/>
  <c r="M13" i="1"/>
  <c r="L13" i="1"/>
  <c r="K13" i="1"/>
  <c r="M12" i="1"/>
  <c r="K12" i="1"/>
  <c r="L12" i="1" s="1"/>
  <c r="M11" i="1"/>
  <c r="K11" i="1"/>
  <c r="L11" i="1" s="1"/>
  <c r="M10" i="1"/>
  <c r="K10" i="1"/>
  <c r="L10" i="1" s="1"/>
  <c r="M9" i="1"/>
  <c r="L9" i="1"/>
  <c r="K9" i="1"/>
  <c r="M8" i="1"/>
  <c r="K8" i="1"/>
  <c r="L8" i="1" s="1"/>
  <c r="M7" i="1"/>
  <c r="K7" i="1"/>
  <c r="L7" i="1" s="1"/>
  <c r="M6" i="1"/>
  <c r="L6" i="1"/>
  <c r="K6" i="1"/>
  <c r="M5" i="1"/>
  <c r="L5" i="1"/>
  <c r="K5" i="1"/>
</calcChain>
</file>

<file path=xl/sharedStrings.xml><?xml version="1.0" encoding="utf-8"?>
<sst xmlns="http://schemas.openxmlformats.org/spreadsheetml/2006/main" count="361" uniqueCount="116">
  <si>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</si>
  <si>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</si>
  <si>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</si>
  <si>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</si>
  <si>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</si>
  <si>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</si>
  <si>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</si>
  <si>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</si>
  <si>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</si>
  <si>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</si>
  <si>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</si>
  <si>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网络2071</t>
  </si>
  <si>
    <t>人工智能2071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</si>
  <si>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</si>
  <si>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</si>
  <si>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</si>
  <si>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</si>
  <si>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</si>
  <si>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</si>
  <si>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</si>
  <si>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</si>
  <si>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</si>
  <si>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</si>
  <si>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移动2231</t>
  </si>
  <si>
    <t>409</t>
  </si>
  <si>
    <t>信息安全2231</t>
  </si>
  <si>
    <t>413</t>
  </si>
  <si>
    <t>文法与管理学院</t>
  </si>
  <si>
    <t>会计2071</t>
  </si>
  <si>
    <t>电商2071</t>
  </si>
  <si>
    <t>安管2251</t>
  </si>
  <si>
    <t>法律2251</t>
  </si>
  <si>
    <t>电商2251</t>
  </si>
  <si>
    <t>旅馆2251</t>
  </si>
  <si>
    <t>会计2231</t>
  </si>
  <si>
    <t>会计2232</t>
  </si>
  <si>
    <t>电商2231</t>
  </si>
  <si>
    <t>电商2232</t>
  </si>
  <si>
    <t>工商2231</t>
  </si>
  <si>
    <t>安管2231</t>
  </si>
  <si>
    <t>文秘2231</t>
  </si>
  <si>
    <t>法律2231</t>
  </si>
  <si>
    <t>空乘2231</t>
  </si>
  <si>
    <t>旅馆2231</t>
  </si>
  <si>
    <t>17</t>
  </si>
  <si>
    <t>会计2151</t>
  </si>
  <si>
    <t>18</t>
  </si>
  <si>
    <t>旅馆2151</t>
  </si>
  <si>
    <t>19</t>
  </si>
  <si>
    <t>法律2151</t>
  </si>
  <si>
    <t>904</t>
  </si>
  <si>
    <t>机电工程学院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</si>
  <si>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</si>
  <si>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</si>
  <si>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</si>
  <si>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</si>
  <si>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</si>
  <si>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</si>
  <si>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</si>
  <si>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机电2235</t>
  </si>
  <si>
    <t>机械2231</t>
  </si>
  <si>
    <t>机器人2231</t>
  </si>
  <si>
    <t>电气2231</t>
  </si>
  <si>
    <t>35</t>
  </si>
  <si>
    <t>数字化2231</t>
  </si>
  <si>
    <t>14</t>
  </si>
  <si>
    <t>智能汽车2231</t>
  </si>
  <si>
    <t>31</t>
  </si>
  <si>
    <t>机器人协会</t>
  </si>
  <si>
    <t>建筑与测绘工程学院</t>
  </si>
  <si>
    <t>无人机2071</t>
  </si>
  <si>
    <t>无人机2072</t>
  </si>
  <si>
    <t>造价2071</t>
  </si>
  <si>
    <t>珠宝2251</t>
  </si>
  <si>
    <t>装饰2251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</si>
  <si>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</si>
  <si>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</si>
  <si>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</si>
  <si>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</si>
  <si>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</si>
  <si>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</si>
  <si>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</si>
  <si>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522</t>
  </si>
  <si>
    <t>建造2231</t>
  </si>
  <si>
    <t>16</t>
  </si>
  <si>
    <t>装饰2231</t>
  </si>
  <si>
    <t>526</t>
  </si>
  <si>
    <t>15</t>
  </si>
  <si>
    <t>首饰设计2151</t>
  </si>
  <si>
    <t>517</t>
  </si>
  <si>
    <t>32</t>
  </si>
  <si>
    <t>装饰2151</t>
  </si>
  <si>
    <t>515</t>
  </si>
  <si>
    <t>44</t>
  </si>
  <si>
    <t>基础教育学院</t>
  </si>
  <si>
    <t>贯通2101</t>
  </si>
  <si>
    <t>贯通2102</t>
  </si>
  <si>
    <t>贯通2103</t>
  </si>
  <si>
    <t>30</t>
  </si>
  <si>
    <t>贯通2104</t>
  </si>
  <si>
    <t>贯通2105</t>
  </si>
  <si>
    <t>贯通2106</t>
  </si>
  <si>
    <t>贯通2107</t>
  </si>
  <si>
    <t>贯通2108</t>
  </si>
  <si>
    <t>贯通2109</t>
  </si>
  <si>
    <t>贯通2201</t>
  </si>
  <si>
    <t>图书馆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</si>
  <si>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</si>
  <si>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</si>
  <si>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</si>
  <si>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</si>
  <si>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</si>
  <si>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</si>
  <si>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</si>
  <si>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</si>
  <si>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请假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</si>
</sst>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 "/>
    <numFmt numFmtId="179" formatCode="0.00_);[Red]\(0.00\)"/>
    <numFmt numFmtId="180" formatCode="0.00_ "/>
  </numFmts>
  <fonts count="15">
    <font>
      <sz val="11"/>
      <color theme="1"/>
      <name val="宋体"/>
      <charset val="134"/>
      <scheme val="minor"/>
    </font>
    <font>
      <b/>
      <sz val="20"/>
      <color theme="1"/>
      <name val="华文楷体"/>
      <charset val="134"/>
    </font>
    <font>
      <b/>
      <sz val="14"/>
      <color theme="1"/>
      <name val="华文楷体"/>
      <charset val="134"/>
    </font>
    <font>
      <b/>
      <sz val="12"/>
      <color theme="1"/>
      <name val="华文楷体"/>
      <charset val="134"/>
    </font>
    <font>
      <sz val="12"/>
      <color indexed="8"/>
      <name val="华文楷体"/>
      <charset val="134"/>
    </font>
    <font>
      <sz val="12"/>
      <color theme="1"/>
      <name val="华文楷体"/>
      <charset val="134"/>
    </font>
    <font>
      <sz val="12"/>
      <color rgb="FF000000"/>
      <name val="华文楷体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华文楷体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华文楷体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Microsoft YaHei U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2"/>
  <sheetViews>
    <sheetView workbookViewId="0">
      <selection activeCell="O9" sqref="O9"/>
    </sheetView>
  </sheetViews>
  <sheetFormatPr defaultColWidth="9" defaultRowHeight="14.4"/>
  <cols>
    <col min="1" max="1" width="6.33203125" style="23" customWidth="1"/>
    <col min="2" max="2" width="15.109375" customWidth="1"/>
    <col min="3" max="6" width="11.109375" customWidth="1"/>
    <col min="7" max="7" width="6.109375" customWidth="1"/>
    <col min="8" max="10" width="6.109375" style="21" customWidth="1"/>
    <col min="11" max="11" width="11.109375" customWidth="1"/>
    <col min="12" max="12" width="8.6640625" customWidth="1"/>
    <col min="13" max="13" width="11.109375" customWidth="1"/>
  </cols>
  <sheetData>
    <row r="1" spans="1:13 16373:1638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 16373:16384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 16373:16384" ht="17.399999999999999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</row>
    <row r="4" spans="1:13 16373:16384" s="29" customFormat="1" ht="15.6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10.199999999999999</v>
      </c>
      <c r="H4" s="2">
        <v>10.4</v>
      </c>
      <c r="I4" s="2">
        <v>10.5</v>
      </c>
      <c r="J4" s="2">
        <v>10.6</v>
      </c>
      <c r="K4" s="17" t="s">
        <v>8</v>
      </c>
      <c r="L4" s="17" t="s">
        <v>9</v>
      </c>
      <c r="M4" s="11" t="s">
        <v>10</v>
      </c>
      <c r="XES4" s="25"/>
      <c r="XET4" s="25"/>
      <c r="XEU4" s="25"/>
      <c r="XEV4" s="25"/>
      <c r="XEW4" s="25"/>
      <c r="XEX4" s="25"/>
      <c r="XEY4" s="25"/>
      <c r="XEZ4" s="25"/>
      <c r="XFA4" s="25"/>
      <c r="XFB4" s="25"/>
      <c r="XFC4" s="25"/>
      <c r="XFD4" s="25"/>
    </row>
    <row r="5" spans="1:13 16373:16384" s="20" customFormat="1" ht="15.6">
      <c r="A5" s="2">
        <v>1</v>
      </c>
      <c r="B5" s="3" t="s">
        <v>11</v>
      </c>
      <c r="C5" s="4">
        <v>510</v>
      </c>
      <c r="D5" s="4">
        <v>35</v>
      </c>
      <c r="E5" s="5">
        <v>3</v>
      </c>
      <c r="F5" s="5">
        <v>32</v>
      </c>
      <c r="G5" s="5"/>
      <c r="H5" s="5">
        <v>30</v>
      </c>
      <c r="I5" s="5">
        <v>32</v>
      </c>
      <c r="J5" s="5">
        <v>32</v>
      </c>
      <c r="K5" s="18">
        <f>AVERAGE(H5:J5)</f>
        <v>31.333333333333332</v>
      </c>
      <c r="L5" s="19">
        <f>K5/F5</f>
        <v>0.97916666666666663</v>
      </c>
      <c r="M5" s="18">
        <f>AVERAGE(H19:J19)</f>
        <v>18.333333333333332</v>
      </c>
    </row>
    <row r="6" spans="1:13 16373:16384" s="20" customFormat="1" ht="15.6">
      <c r="A6" s="2">
        <v>2</v>
      </c>
      <c r="B6" s="3" t="s">
        <v>12</v>
      </c>
      <c r="C6" s="4">
        <v>508</v>
      </c>
      <c r="D6" s="4">
        <v>35</v>
      </c>
      <c r="E6" s="5">
        <v>3</v>
      </c>
      <c r="F6" s="5">
        <v>32</v>
      </c>
      <c r="G6" s="5"/>
      <c r="H6" s="5">
        <v>28</v>
      </c>
      <c r="I6" s="5">
        <v>31</v>
      </c>
      <c r="J6" s="5">
        <v>32</v>
      </c>
      <c r="K6" s="18">
        <f t="shared" ref="K6:K18" si="0">AVERAGE(H6:J6)</f>
        <v>30.333333333333332</v>
      </c>
      <c r="L6" s="19">
        <f t="shared" ref="L6:L18" si="1">K6/F6</f>
        <v>0.94791666666666663</v>
      </c>
      <c r="M6" s="18">
        <f t="shared" ref="M6:M18" si="2">AVERAGE(H20:J20)</f>
        <v>18.333333333333332</v>
      </c>
    </row>
    <row r="7" spans="1:13 16373:16384" s="20" customFormat="1" ht="15.6">
      <c r="A7" s="2">
        <v>3</v>
      </c>
      <c r="B7" s="3" t="s">
        <v>13</v>
      </c>
      <c r="C7" s="4">
        <v>504</v>
      </c>
      <c r="D7" s="4">
        <v>36</v>
      </c>
      <c r="E7" s="5">
        <v>5</v>
      </c>
      <c r="F7" s="5">
        <v>31</v>
      </c>
      <c r="G7" s="6"/>
      <c r="H7" s="5">
        <v>31</v>
      </c>
      <c r="I7" s="5">
        <v>29</v>
      </c>
      <c r="J7" s="5">
        <v>31</v>
      </c>
      <c r="K7" s="18">
        <f t="shared" si="0"/>
        <v>30.333333333333332</v>
      </c>
      <c r="L7" s="19">
        <f t="shared" si="1"/>
        <v>0.97849462365591389</v>
      </c>
      <c r="M7" s="18">
        <f t="shared" si="2"/>
        <v>18.333333333333332</v>
      </c>
    </row>
    <row r="8" spans="1:13 16373:16384" s="20" customFormat="1" ht="15.6">
      <c r="A8" s="2">
        <v>4</v>
      </c>
      <c r="B8" s="3" t="s">
        <v>14</v>
      </c>
      <c r="C8" s="4">
        <v>506</v>
      </c>
      <c r="D8" s="4">
        <v>34</v>
      </c>
      <c r="E8" s="5">
        <v>4</v>
      </c>
      <c r="F8" s="5">
        <v>30</v>
      </c>
      <c r="G8" s="6"/>
      <c r="H8" s="5">
        <v>30</v>
      </c>
      <c r="I8" s="5">
        <v>30</v>
      </c>
      <c r="J8" s="5">
        <v>25</v>
      </c>
      <c r="K8" s="18">
        <f t="shared" si="0"/>
        <v>28.333333333333332</v>
      </c>
      <c r="L8" s="19">
        <f t="shared" si="1"/>
        <v>0.94444444444444442</v>
      </c>
      <c r="M8" s="18">
        <f t="shared" si="2"/>
        <v>20</v>
      </c>
    </row>
    <row r="9" spans="1:13 16373:16384" s="20" customFormat="1" ht="15.6">
      <c r="A9" s="2">
        <v>5</v>
      </c>
      <c r="B9" s="3" t="s">
        <v>15</v>
      </c>
      <c r="C9" s="4">
        <v>505</v>
      </c>
      <c r="D9" s="4">
        <v>35</v>
      </c>
      <c r="E9" s="5">
        <v>4</v>
      </c>
      <c r="F9" s="5">
        <v>31</v>
      </c>
      <c r="G9" s="6"/>
      <c r="H9" s="5">
        <v>31</v>
      </c>
      <c r="I9" s="5">
        <v>29</v>
      </c>
      <c r="J9" s="5">
        <v>27</v>
      </c>
      <c r="K9" s="18">
        <f t="shared" si="0"/>
        <v>29</v>
      </c>
      <c r="L9" s="19">
        <f t="shared" si="1"/>
        <v>0.93548387096774188</v>
      </c>
      <c r="M9" s="18">
        <f t="shared" si="2"/>
        <v>20</v>
      </c>
    </row>
    <row r="10" spans="1:13 16373:16384" s="20" customFormat="1" ht="15.6">
      <c r="A10" s="2">
        <v>6</v>
      </c>
      <c r="B10" s="3" t="s">
        <v>16</v>
      </c>
      <c r="C10" s="4">
        <v>404</v>
      </c>
      <c r="D10" s="4">
        <v>40</v>
      </c>
      <c r="E10" s="5">
        <v>4</v>
      </c>
      <c r="F10" s="5">
        <v>36</v>
      </c>
      <c r="G10" s="6"/>
      <c r="H10" s="5">
        <v>32</v>
      </c>
      <c r="I10" s="5">
        <v>34</v>
      </c>
      <c r="J10" s="5">
        <v>28</v>
      </c>
      <c r="K10" s="18">
        <f t="shared" si="0"/>
        <v>31.333333333333332</v>
      </c>
      <c r="L10" s="19">
        <f t="shared" si="1"/>
        <v>0.87037037037037035</v>
      </c>
      <c r="M10" s="18">
        <f t="shared" si="2"/>
        <v>16.666666666666668</v>
      </c>
    </row>
    <row r="11" spans="1:13 16373:16384" s="20" customFormat="1" ht="15.6">
      <c r="A11" s="2">
        <v>7</v>
      </c>
      <c r="B11" s="3" t="s">
        <v>17</v>
      </c>
      <c r="C11" s="4">
        <v>407</v>
      </c>
      <c r="D11" s="4">
        <v>39</v>
      </c>
      <c r="E11" s="5">
        <v>2</v>
      </c>
      <c r="F11" s="5">
        <v>37</v>
      </c>
      <c r="G11" s="6"/>
      <c r="H11" s="5">
        <v>35</v>
      </c>
      <c r="I11" s="5">
        <v>36</v>
      </c>
      <c r="J11" s="5">
        <v>37</v>
      </c>
      <c r="K11" s="18">
        <f t="shared" si="0"/>
        <v>36</v>
      </c>
      <c r="L11" s="19">
        <f t="shared" si="1"/>
        <v>0.97297297297297303</v>
      </c>
      <c r="M11" s="18">
        <f t="shared" si="2"/>
        <v>16.666666666666668</v>
      </c>
    </row>
    <row r="12" spans="1:13 16373:16384" s="20" customFormat="1" ht="15.6">
      <c r="A12" s="2">
        <v>8</v>
      </c>
      <c r="B12" s="3" t="s">
        <v>18</v>
      </c>
      <c r="C12" s="5">
        <v>405</v>
      </c>
      <c r="D12" s="4">
        <v>28</v>
      </c>
      <c r="E12" s="5">
        <v>4</v>
      </c>
      <c r="F12" s="5">
        <v>24</v>
      </c>
      <c r="G12" s="6"/>
      <c r="H12" s="5">
        <v>23</v>
      </c>
      <c r="I12" s="5">
        <v>24</v>
      </c>
      <c r="J12" s="5">
        <v>24</v>
      </c>
      <c r="K12" s="18">
        <f t="shared" si="0"/>
        <v>23.666666666666668</v>
      </c>
      <c r="L12" s="19">
        <f t="shared" si="1"/>
        <v>0.98611111111111116</v>
      </c>
      <c r="M12" s="18">
        <f t="shared" si="2"/>
        <v>16.666666666666668</v>
      </c>
    </row>
    <row r="13" spans="1:13 16373:16384" s="20" customFormat="1" ht="15.6">
      <c r="A13" s="2">
        <v>9</v>
      </c>
      <c r="B13" s="3" t="s">
        <v>19</v>
      </c>
      <c r="C13" s="5">
        <v>410</v>
      </c>
      <c r="D13" s="4">
        <v>34</v>
      </c>
      <c r="E13" s="5">
        <v>3</v>
      </c>
      <c r="F13" s="5">
        <v>31</v>
      </c>
      <c r="G13" s="6"/>
      <c r="H13" s="5">
        <v>29</v>
      </c>
      <c r="I13" s="5">
        <v>31</v>
      </c>
      <c r="J13" s="5">
        <v>31</v>
      </c>
      <c r="K13" s="18">
        <f t="shared" si="0"/>
        <v>30.333333333333332</v>
      </c>
      <c r="L13" s="19">
        <f t="shared" si="1"/>
        <v>0.97849462365591389</v>
      </c>
      <c r="M13" s="18">
        <f t="shared" si="2"/>
        <v>16.666666666666668</v>
      </c>
    </row>
    <row r="14" spans="1:13 16373:16384" s="20" customFormat="1" ht="15.6">
      <c r="A14" s="2">
        <v>10</v>
      </c>
      <c r="B14" s="3" t="s">
        <v>20</v>
      </c>
      <c r="C14" s="5">
        <v>406</v>
      </c>
      <c r="D14" s="4">
        <v>34</v>
      </c>
      <c r="E14" s="5">
        <v>1</v>
      </c>
      <c r="F14" s="5">
        <v>33</v>
      </c>
      <c r="G14" s="6"/>
      <c r="H14" s="5">
        <v>25</v>
      </c>
      <c r="I14" s="5">
        <v>21</v>
      </c>
      <c r="J14" s="5">
        <v>21</v>
      </c>
      <c r="K14" s="18">
        <f t="shared" si="0"/>
        <v>22.333333333333332</v>
      </c>
      <c r="L14" s="19">
        <f t="shared" si="1"/>
        <v>0.67676767676767668</v>
      </c>
      <c r="M14" s="18">
        <f t="shared" si="2"/>
        <v>20</v>
      </c>
    </row>
    <row r="15" spans="1:13 16373:16384" s="20" customFormat="1" ht="15.6">
      <c r="A15" s="2">
        <v>11</v>
      </c>
      <c r="B15" s="3" t="s">
        <v>21</v>
      </c>
      <c r="C15" s="5">
        <v>408</v>
      </c>
      <c r="D15" s="4">
        <v>34</v>
      </c>
      <c r="E15" s="5">
        <v>0</v>
      </c>
      <c r="F15" s="5">
        <v>34</v>
      </c>
      <c r="G15" s="6"/>
      <c r="H15" s="5">
        <v>25</v>
      </c>
      <c r="I15" s="5">
        <v>29</v>
      </c>
      <c r="J15" s="5">
        <v>31</v>
      </c>
      <c r="K15" s="18">
        <f t="shared" si="0"/>
        <v>28.333333333333332</v>
      </c>
      <c r="L15" s="19">
        <f t="shared" si="1"/>
        <v>0.83333333333333326</v>
      </c>
      <c r="M15" s="18">
        <f t="shared" si="2"/>
        <v>18.333333333333332</v>
      </c>
    </row>
    <row r="16" spans="1:13 16373:16384" s="20" customFormat="1" ht="15.6">
      <c r="A16" s="2">
        <v>12</v>
      </c>
      <c r="B16" s="3" t="s">
        <v>22</v>
      </c>
      <c r="C16" s="5">
        <v>411</v>
      </c>
      <c r="D16" s="4">
        <v>35</v>
      </c>
      <c r="E16" s="5">
        <v>0</v>
      </c>
      <c r="F16" s="5">
        <v>35</v>
      </c>
      <c r="G16" s="6"/>
      <c r="H16" s="5">
        <v>30</v>
      </c>
      <c r="I16" s="5">
        <v>34</v>
      </c>
      <c r="J16" s="5">
        <v>31</v>
      </c>
      <c r="K16" s="18">
        <f t="shared" si="0"/>
        <v>31.666666666666668</v>
      </c>
      <c r="L16" s="19">
        <f t="shared" si="1"/>
        <v>0.90476190476190477</v>
      </c>
      <c r="M16" s="18">
        <f t="shared" si="2"/>
        <v>20</v>
      </c>
    </row>
    <row r="17" spans="1:13" s="20" customFormat="1" ht="15.6">
      <c r="A17" s="7">
        <v>13</v>
      </c>
      <c r="B17" s="8" t="s">
        <v>23</v>
      </c>
      <c r="C17" s="9" t="s">
        <v>24</v>
      </c>
      <c r="D17" s="8">
        <v>41</v>
      </c>
      <c r="E17" s="5">
        <v>3</v>
      </c>
      <c r="F17" s="5">
        <v>38</v>
      </c>
      <c r="G17" s="6"/>
      <c r="H17" s="5">
        <v>34</v>
      </c>
      <c r="I17" s="5">
        <v>34</v>
      </c>
      <c r="J17" s="5">
        <v>36</v>
      </c>
      <c r="K17" s="18">
        <f t="shared" si="0"/>
        <v>34.666666666666664</v>
      </c>
      <c r="L17" s="19">
        <f t="shared" si="1"/>
        <v>0.91228070175438591</v>
      </c>
      <c r="M17" s="18">
        <f t="shared" si="2"/>
        <v>18.333333333333332</v>
      </c>
    </row>
    <row r="18" spans="1:13" s="20" customFormat="1" ht="15.6">
      <c r="A18" s="7">
        <v>14</v>
      </c>
      <c r="B18" s="8" t="s">
        <v>25</v>
      </c>
      <c r="C18" s="9" t="s">
        <v>26</v>
      </c>
      <c r="D18" s="8">
        <v>34</v>
      </c>
      <c r="E18" s="8">
        <v>2</v>
      </c>
      <c r="F18" s="8">
        <v>32</v>
      </c>
      <c r="G18" s="10"/>
      <c r="H18" s="5">
        <v>27</v>
      </c>
      <c r="I18" s="5">
        <v>32</v>
      </c>
      <c r="J18" s="5">
        <v>32</v>
      </c>
      <c r="K18" s="18">
        <f t="shared" si="0"/>
        <v>30.333333333333332</v>
      </c>
      <c r="L18" s="19">
        <f t="shared" si="1"/>
        <v>0.94791666666666663</v>
      </c>
      <c r="M18" s="18">
        <f t="shared" si="2"/>
        <v>18.333333333333332</v>
      </c>
    </row>
    <row r="19" spans="1:13">
      <c r="A19" s="28"/>
      <c r="B19" s="24"/>
      <c r="C19" s="24"/>
      <c r="D19" s="24"/>
      <c r="E19" s="24"/>
      <c r="F19" s="24"/>
      <c r="G19" s="24"/>
      <c r="H19" s="22">
        <v>15</v>
      </c>
      <c r="I19" s="22">
        <v>20</v>
      </c>
      <c r="J19" s="22">
        <v>20</v>
      </c>
      <c r="K19" s="24"/>
      <c r="L19" s="24"/>
      <c r="M19" s="24"/>
    </row>
    <row r="20" spans="1:13">
      <c r="A20" s="28"/>
      <c r="B20" s="24"/>
      <c r="C20" s="24"/>
      <c r="D20" s="24"/>
      <c r="E20" s="24"/>
      <c r="F20" s="24"/>
      <c r="G20" s="24"/>
      <c r="H20" s="22">
        <v>20</v>
      </c>
      <c r="I20" s="22">
        <v>15</v>
      </c>
      <c r="J20" s="22">
        <v>20</v>
      </c>
      <c r="K20" s="24"/>
      <c r="L20" s="24"/>
      <c r="M20" s="24"/>
    </row>
    <row r="21" spans="1:13">
      <c r="A21" s="28"/>
      <c r="B21" s="24"/>
      <c r="C21" s="24"/>
      <c r="D21" s="24"/>
      <c r="E21" s="24"/>
      <c r="F21" s="24"/>
      <c r="G21" s="24"/>
      <c r="H21" s="22">
        <v>15</v>
      </c>
      <c r="I21" s="22">
        <v>20</v>
      </c>
      <c r="J21" s="22">
        <v>20</v>
      </c>
      <c r="K21" s="24"/>
      <c r="L21" s="24"/>
      <c r="M21" s="24"/>
    </row>
    <row r="22" spans="1:13">
      <c r="A22" s="28"/>
      <c r="B22" s="24"/>
      <c r="C22" s="24"/>
      <c r="D22" s="24"/>
      <c r="E22" s="24"/>
      <c r="F22" s="24"/>
      <c r="G22" s="24"/>
      <c r="H22" s="22">
        <v>20</v>
      </c>
      <c r="I22" s="22">
        <v>20</v>
      </c>
      <c r="J22" s="22">
        <v>20</v>
      </c>
      <c r="K22" s="24"/>
      <c r="L22" s="24"/>
      <c r="M22" s="24"/>
    </row>
    <row r="23" spans="1:13">
      <c r="A23" s="28"/>
      <c r="B23" s="24"/>
      <c r="C23" s="24"/>
      <c r="D23" s="24"/>
      <c r="E23" s="24"/>
      <c r="F23" s="24"/>
      <c r="G23" s="24"/>
      <c r="H23" s="22">
        <v>20</v>
      </c>
      <c r="I23" s="22">
        <v>20</v>
      </c>
      <c r="J23" s="22">
        <v>20</v>
      </c>
      <c r="K23" s="24"/>
      <c r="L23" s="24"/>
      <c r="M23" s="24"/>
    </row>
    <row r="24" spans="1:13">
      <c r="A24" s="28"/>
      <c r="B24" s="24"/>
      <c r="C24" s="24"/>
      <c r="D24" s="24"/>
      <c r="E24" s="24"/>
      <c r="F24" s="24"/>
      <c r="G24" s="24"/>
      <c r="H24" s="22">
        <v>20</v>
      </c>
      <c r="I24" s="22">
        <v>15</v>
      </c>
      <c r="J24" s="22">
        <v>15</v>
      </c>
      <c r="K24" s="24"/>
      <c r="L24" s="24"/>
      <c r="M24" s="24"/>
    </row>
    <row r="25" spans="1:13">
      <c r="A25" s="28"/>
      <c r="B25" s="24"/>
      <c r="C25" s="24"/>
      <c r="D25" s="24"/>
      <c r="E25" s="24"/>
      <c r="F25" s="24"/>
      <c r="G25" s="24"/>
      <c r="H25" s="22">
        <v>20</v>
      </c>
      <c r="I25" s="22">
        <v>10</v>
      </c>
      <c r="J25" s="22">
        <v>20</v>
      </c>
      <c r="K25" s="24"/>
      <c r="L25" s="24"/>
      <c r="M25" s="24"/>
    </row>
    <row r="26" spans="1:13">
      <c r="A26" s="28"/>
      <c r="B26" s="24"/>
      <c r="C26" s="24"/>
      <c r="D26" s="24"/>
      <c r="E26" s="24"/>
      <c r="F26" s="24"/>
      <c r="G26" s="24"/>
      <c r="H26" s="22">
        <v>20</v>
      </c>
      <c r="I26" s="22">
        <v>10</v>
      </c>
      <c r="J26" s="22">
        <v>20</v>
      </c>
      <c r="K26" s="24"/>
      <c r="L26" s="24"/>
      <c r="M26" s="24"/>
    </row>
    <row r="27" spans="1:13">
      <c r="A27" s="28"/>
      <c r="B27" s="24"/>
      <c r="C27" s="24"/>
      <c r="D27" s="24"/>
      <c r="E27" s="24"/>
      <c r="F27" s="24"/>
      <c r="G27" s="24"/>
      <c r="H27" s="22">
        <v>20</v>
      </c>
      <c r="I27" s="22">
        <v>10</v>
      </c>
      <c r="J27" s="22">
        <v>20</v>
      </c>
      <c r="K27" s="24"/>
      <c r="L27" s="24"/>
      <c r="M27" s="24"/>
    </row>
    <row r="28" spans="1:13">
      <c r="A28" s="28"/>
      <c r="B28" s="24"/>
      <c r="C28" s="24"/>
      <c r="D28" s="24"/>
      <c r="E28" s="24"/>
      <c r="F28" s="24"/>
      <c r="G28" s="24"/>
      <c r="H28" s="22">
        <v>20</v>
      </c>
      <c r="I28" s="22">
        <v>20</v>
      </c>
      <c r="J28" s="22">
        <v>20</v>
      </c>
      <c r="K28" s="24"/>
      <c r="L28" s="24"/>
      <c r="M28" s="24"/>
    </row>
    <row r="29" spans="1:13">
      <c r="A29" s="28"/>
      <c r="B29" s="24"/>
      <c r="C29" s="24"/>
      <c r="D29" s="24"/>
      <c r="E29" s="24"/>
      <c r="F29" s="24"/>
      <c r="G29" s="24"/>
      <c r="H29" s="22">
        <v>20</v>
      </c>
      <c r="I29" s="22">
        <v>15</v>
      </c>
      <c r="J29" s="22">
        <v>20</v>
      </c>
      <c r="K29" s="24"/>
      <c r="L29" s="24"/>
      <c r="M29" s="24"/>
    </row>
    <row r="30" spans="1:13">
      <c r="A30" s="28"/>
      <c r="B30" s="24"/>
      <c r="C30" s="24"/>
      <c r="D30" s="24"/>
      <c r="E30" s="24"/>
      <c r="F30" s="24"/>
      <c r="G30" s="24"/>
      <c r="H30" s="22">
        <v>20</v>
      </c>
      <c r="I30" s="22">
        <v>20</v>
      </c>
      <c r="J30" s="22">
        <v>20</v>
      </c>
      <c r="K30" s="24"/>
      <c r="L30" s="24"/>
      <c r="M30" s="24"/>
    </row>
    <row r="31" spans="1:13">
      <c r="A31" s="28"/>
      <c r="B31" s="24"/>
      <c r="C31" s="24"/>
      <c r="D31" s="24"/>
      <c r="E31" s="24"/>
      <c r="F31" s="24"/>
      <c r="G31" s="24"/>
      <c r="H31" s="22">
        <v>20</v>
      </c>
      <c r="I31" s="22">
        <v>15</v>
      </c>
      <c r="J31" s="22">
        <v>20</v>
      </c>
      <c r="K31" s="24"/>
      <c r="L31" s="24"/>
      <c r="M31" s="24"/>
    </row>
    <row r="32" spans="1:13">
      <c r="A32" s="28"/>
      <c r="B32" s="24"/>
      <c r="C32" s="24"/>
      <c r="D32" s="24"/>
      <c r="E32" s="24"/>
      <c r="F32" s="24"/>
      <c r="G32" s="24"/>
      <c r="H32" s="22">
        <v>20</v>
      </c>
      <c r="I32" s="22">
        <v>15</v>
      </c>
      <c r="J32" s="22">
        <v>20</v>
      </c>
      <c r="K32" s="24"/>
      <c r="L32" s="24"/>
      <c r="M32" s="24"/>
    </row>
  </sheetData>
  <mergeCells count="2">
    <mergeCell ref="A3:M3"/>
    <mergeCell ref="A1:M2"/>
  </mergeCells>
  <phoneticPr fontId="1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topLeftCell="A2" workbookViewId="0">
      <selection activeCell="S12" sqref="S12"/>
    </sheetView>
  </sheetViews>
  <sheetFormatPr defaultColWidth="9" defaultRowHeight="14.4"/>
  <cols>
    <col min="1" max="1" width="6.33203125" style="23" customWidth="1"/>
    <col min="2" max="2" width="10.109375" customWidth="1"/>
    <col min="3" max="6" width="11.109375" customWidth="1"/>
    <col min="7" max="7" width="6.109375" customWidth="1"/>
    <col min="8" max="10" width="6.109375" style="21" customWidth="1"/>
    <col min="11" max="11" width="11.109375" customWidth="1"/>
    <col min="12" max="12" width="8.88671875" customWidth="1"/>
    <col min="13" max="13" width="11.109375" customWidth="1"/>
  </cols>
  <sheetData>
    <row r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7.399999999999999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25" customFormat="1" ht="15.6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2">
        <v>10.199999999999999</v>
      </c>
      <c r="H4" s="2">
        <v>10.4</v>
      </c>
      <c r="I4" s="2">
        <v>10.5</v>
      </c>
      <c r="J4" s="2">
        <v>10.6</v>
      </c>
      <c r="K4" s="17" t="s">
        <v>8</v>
      </c>
      <c r="L4" s="17" t="s">
        <v>9</v>
      </c>
      <c r="M4" s="11" t="s">
        <v>10</v>
      </c>
    </row>
    <row r="5" spans="1:13" s="20" customFormat="1" ht="15.6">
      <c r="A5" s="2">
        <f t="shared" ref="A5:A20" si="0">ROW()-4</f>
        <v>1</v>
      </c>
      <c r="B5" s="12" t="s">
        <v>28</v>
      </c>
      <c r="C5" s="5">
        <v>1110</v>
      </c>
      <c r="D5" s="5">
        <v>36</v>
      </c>
      <c r="E5" s="5">
        <v>4</v>
      </c>
      <c r="F5" s="5">
        <v>32</v>
      </c>
      <c r="G5" s="5"/>
      <c r="H5" s="5">
        <v>32</v>
      </c>
      <c r="I5" s="5">
        <v>32</v>
      </c>
      <c r="J5" s="5">
        <v>32</v>
      </c>
      <c r="K5" s="18">
        <f>AVERAGE(H5:J5)</f>
        <v>32</v>
      </c>
      <c r="L5" s="19">
        <f>K5/F5</f>
        <v>1</v>
      </c>
      <c r="M5" s="18">
        <f>AVERAGE(H24:J24)</f>
        <v>10</v>
      </c>
    </row>
    <row r="6" spans="1:13" s="20" customFormat="1" ht="15.6">
      <c r="A6" s="2">
        <f t="shared" si="0"/>
        <v>2</v>
      </c>
      <c r="B6" s="12" t="s">
        <v>29</v>
      </c>
      <c r="C6" s="5">
        <v>1111</v>
      </c>
      <c r="D6" s="5">
        <v>35</v>
      </c>
      <c r="E6" s="5">
        <v>5</v>
      </c>
      <c r="F6" s="5">
        <v>30</v>
      </c>
      <c r="G6" s="5"/>
      <c r="H6" s="5">
        <v>30</v>
      </c>
      <c r="I6" s="5">
        <v>30</v>
      </c>
      <c r="J6" s="5">
        <v>30</v>
      </c>
      <c r="K6" s="18">
        <f t="shared" ref="K6:K23" si="1">AVERAGE(H6:J6)</f>
        <v>30</v>
      </c>
      <c r="L6" s="19">
        <f t="shared" ref="L6:L23" si="2">K6/F6</f>
        <v>1</v>
      </c>
      <c r="M6" s="18">
        <f t="shared" ref="M6:M23" si="3">AVERAGE(H25:J25)</f>
        <v>15</v>
      </c>
    </row>
    <row r="7" spans="1:13" s="20" customFormat="1" ht="17.399999999999999">
      <c r="A7" s="2">
        <f t="shared" si="0"/>
        <v>3</v>
      </c>
      <c r="B7" s="12" t="s">
        <v>30</v>
      </c>
      <c r="C7" s="5">
        <v>812</v>
      </c>
      <c r="D7" s="5">
        <v>35</v>
      </c>
      <c r="E7" s="5">
        <v>4</v>
      </c>
      <c r="F7" s="5">
        <v>31</v>
      </c>
      <c r="G7" s="5"/>
      <c r="H7" s="5">
        <v>31</v>
      </c>
      <c r="I7" s="5">
        <v>31</v>
      </c>
      <c r="J7" s="42" t="s">
        <v>115</v>
      </c>
      <c r="K7" s="18">
        <f>AVERAGE(H7:I7)</f>
        <v>31</v>
      </c>
      <c r="L7" s="19">
        <f t="shared" si="2"/>
        <v>1</v>
      </c>
      <c r="M7" s="18">
        <f t="shared" si="3"/>
        <v>7.5</v>
      </c>
    </row>
    <row r="8" spans="1:13" s="20" customFormat="1" ht="15.6">
      <c r="A8" s="2">
        <f t="shared" si="0"/>
        <v>4</v>
      </c>
      <c r="B8" s="12" t="s">
        <v>31</v>
      </c>
      <c r="C8" s="5">
        <v>810</v>
      </c>
      <c r="D8" s="5">
        <v>36</v>
      </c>
      <c r="E8" s="5">
        <v>3</v>
      </c>
      <c r="F8" s="5">
        <v>33</v>
      </c>
      <c r="G8" s="5"/>
      <c r="H8" s="5">
        <v>30</v>
      </c>
      <c r="I8" s="5">
        <v>30</v>
      </c>
      <c r="J8" s="5">
        <v>29</v>
      </c>
      <c r="K8" s="18">
        <f t="shared" si="1"/>
        <v>29.666666666666668</v>
      </c>
      <c r="L8" s="19">
        <f t="shared" si="2"/>
        <v>0.89898989898989901</v>
      </c>
      <c r="M8" s="18">
        <f t="shared" si="3"/>
        <v>5</v>
      </c>
    </row>
    <row r="9" spans="1:13" s="20" customFormat="1" ht="15.6">
      <c r="A9" s="2">
        <f t="shared" si="0"/>
        <v>5</v>
      </c>
      <c r="B9" s="12" t="s">
        <v>32</v>
      </c>
      <c r="C9" s="5">
        <v>809</v>
      </c>
      <c r="D9" s="5">
        <v>35</v>
      </c>
      <c r="E9" s="5">
        <v>7</v>
      </c>
      <c r="F9" s="5">
        <v>28</v>
      </c>
      <c r="G9" s="5"/>
      <c r="H9" s="5">
        <v>27</v>
      </c>
      <c r="I9" s="5">
        <v>28</v>
      </c>
      <c r="J9" s="5">
        <v>28</v>
      </c>
      <c r="K9" s="18">
        <f t="shared" si="1"/>
        <v>27.666666666666668</v>
      </c>
      <c r="L9" s="19">
        <f t="shared" si="2"/>
        <v>0.98809523809523814</v>
      </c>
      <c r="M9" s="18">
        <f t="shared" si="3"/>
        <v>8.3333333333333339</v>
      </c>
    </row>
    <row r="10" spans="1:13" s="20" customFormat="1" ht="15.6">
      <c r="A10" s="2">
        <f t="shared" si="0"/>
        <v>6</v>
      </c>
      <c r="B10" s="12" t="s">
        <v>33</v>
      </c>
      <c r="C10" s="5">
        <v>811</v>
      </c>
      <c r="D10" s="5">
        <v>34</v>
      </c>
      <c r="E10" s="5">
        <v>1</v>
      </c>
      <c r="F10" s="5">
        <v>33</v>
      </c>
      <c r="G10" s="5"/>
      <c r="H10" s="5">
        <v>33</v>
      </c>
      <c r="I10" s="5">
        <v>31</v>
      </c>
      <c r="J10" s="5">
        <v>30</v>
      </c>
      <c r="K10" s="18">
        <f t="shared" si="1"/>
        <v>31.333333333333332</v>
      </c>
      <c r="L10" s="19">
        <f t="shared" si="2"/>
        <v>0.9494949494949495</v>
      </c>
      <c r="M10" s="18">
        <f t="shared" si="3"/>
        <v>6.666666666666667</v>
      </c>
    </row>
    <row r="11" spans="1:13" s="20" customFormat="1" ht="15.6">
      <c r="A11" s="2">
        <f t="shared" si="0"/>
        <v>7</v>
      </c>
      <c r="B11" s="12" t="s">
        <v>34</v>
      </c>
      <c r="C11" s="5">
        <v>914</v>
      </c>
      <c r="D11" s="5">
        <v>24</v>
      </c>
      <c r="E11" s="5">
        <v>4</v>
      </c>
      <c r="F11" s="5">
        <v>20</v>
      </c>
      <c r="G11" s="5"/>
      <c r="H11" s="5">
        <v>20</v>
      </c>
      <c r="I11" s="5">
        <v>20</v>
      </c>
      <c r="J11" s="5">
        <v>20</v>
      </c>
      <c r="K11" s="18">
        <f t="shared" si="1"/>
        <v>20</v>
      </c>
      <c r="L11" s="19">
        <f t="shared" si="2"/>
        <v>1</v>
      </c>
      <c r="M11" s="18">
        <f t="shared" si="3"/>
        <v>13.333333333333334</v>
      </c>
    </row>
    <row r="12" spans="1:13" s="20" customFormat="1" ht="15.6">
      <c r="A12" s="2">
        <f t="shared" si="0"/>
        <v>8</v>
      </c>
      <c r="B12" s="12" t="s">
        <v>35</v>
      </c>
      <c r="C12" s="5">
        <v>914</v>
      </c>
      <c r="D12" s="5">
        <v>22</v>
      </c>
      <c r="E12" s="5">
        <v>2</v>
      </c>
      <c r="F12" s="5">
        <v>20</v>
      </c>
      <c r="G12" s="5"/>
      <c r="H12" s="5">
        <v>20</v>
      </c>
      <c r="I12" s="5">
        <v>20</v>
      </c>
      <c r="J12" s="5">
        <v>19</v>
      </c>
      <c r="K12" s="18">
        <f t="shared" si="1"/>
        <v>19.666666666666668</v>
      </c>
      <c r="L12" s="19">
        <f t="shared" si="2"/>
        <v>0.98333333333333339</v>
      </c>
      <c r="M12" s="18">
        <f t="shared" si="3"/>
        <v>16.666666666666668</v>
      </c>
    </row>
    <row r="13" spans="1:13" s="20" customFormat="1" ht="15.6">
      <c r="A13" s="2">
        <f t="shared" si="0"/>
        <v>9</v>
      </c>
      <c r="B13" s="12" t="s">
        <v>36</v>
      </c>
      <c r="C13" s="5">
        <v>1107</v>
      </c>
      <c r="D13" s="5">
        <v>30</v>
      </c>
      <c r="E13" s="5">
        <v>1</v>
      </c>
      <c r="F13" s="5">
        <v>29</v>
      </c>
      <c r="G13" s="5"/>
      <c r="H13" s="5">
        <v>29</v>
      </c>
      <c r="I13" s="5">
        <v>29</v>
      </c>
      <c r="J13" s="5">
        <v>29</v>
      </c>
      <c r="K13" s="18">
        <f t="shared" si="1"/>
        <v>29</v>
      </c>
      <c r="L13" s="19">
        <f t="shared" si="2"/>
        <v>1</v>
      </c>
      <c r="M13" s="18">
        <f t="shared" si="3"/>
        <v>8.3333333333333339</v>
      </c>
    </row>
    <row r="14" spans="1:13" s="20" customFormat="1" ht="15.6">
      <c r="A14" s="2">
        <f t="shared" si="0"/>
        <v>10</v>
      </c>
      <c r="B14" s="12" t="s">
        <v>37</v>
      </c>
      <c r="C14" s="5">
        <v>1108</v>
      </c>
      <c r="D14" s="5">
        <v>29</v>
      </c>
      <c r="E14" s="5">
        <v>1</v>
      </c>
      <c r="F14" s="5">
        <v>28</v>
      </c>
      <c r="G14" s="6"/>
      <c r="H14" s="5">
        <v>28</v>
      </c>
      <c r="I14" s="5">
        <v>28</v>
      </c>
      <c r="J14" s="5">
        <v>28</v>
      </c>
      <c r="K14" s="18">
        <f t="shared" si="1"/>
        <v>28</v>
      </c>
      <c r="L14" s="19">
        <f t="shared" si="2"/>
        <v>1</v>
      </c>
      <c r="M14" s="18">
        <f t="shared" si="3"/>
        <v>8.3333333333333339</v>
      </c>
    </row>
    <row r="15" spans="1:13" s="20" customFormat="1" ht="15.6">
      <c r="A15" s="2">
        <f t="shared" si="0"/>
        <v>11</v>
      </c>
      <c r="B15" s="12" t="s">
        <v>38</v>
      </c>
      <c r="C15" s="5">
        <v>1106</v>
      </c>
      <c r="D15" s="5">
        <v>32</v>
      </c>
      <c r="E15" s="5">
        <v>4</v>
      </c>
      <c r="F15" s="5">
        <v>27</v>
      </c>
      <c r="G15" s="6"/>
      <c r="H15" s="5">
        <v>27</v>
      </c>
      <c r="I15" s="5">
        <v>26</v>
      </c>
      <c r="J15" s="5">
        <v>26</v>
      </c>
      <c r="K15" s="18">
        <f t="shared" si="1"/>
        <v>26.333333333333332</v>
      </c>
      <c r="L15" s="19">
        <f t="shared" si="2"/>
        <v>0.97530864197530864</v>
      </c>
      <c r="M15" s="18">
        <f t="shared" si="3"/>
        <v>8.3333333333333339</v>
      </c>
    </row>
    <row r="16" spans="1:13" s="20" customFormat="1" ht="15.6">
      <c r="A16" s="2">
        <f t="shared" si="0"/>
        <v>12</v>
      </c>
      <c r="B16" s="12" t="s">
        <v>39</v>
      </c>
      <c r="C16" s="5">
        <v>1104</v>
      </c>
      <c r="D16" s="5">
        <v>26</v>
      </c>
      <c r="E16" s="5">
        <v>1</v>
      </c>
      <c r="F16" s="5">
        <v>25</v>
      </c>
      <c r="G16" s="6"/>
      <c r="H16" s="5">
        <v>25</v>
      </c>
      <c r="I16" s="5">
        <v>24</v>
      </c>
      <c r="J16" s="5">
        <v>24</v>
      </c>
      <c r="K16" s="18">
        <f t="shared" si="1"/>
        <v>24.333333333333332</v>
      </c>
      <c r="L16" s="19">
        <f t="shared" si="2"/>
        <v>0.97333333333333327</v>
      </c>
      <c r="M16" s="18">
        <f t="shared" si="3"/>
        <v>13.333333333333334</v>
      </c>
    </row>
    <row r="17" spans="1:13" s="20" customFormat="1" ht="15.6">
      <c r="A17" s="2">
        <f t="shared" si="0"/>
        <v>13</v>
      </c>
      <c r="B17" s="12" t="s">
        <v>40</v>
      </c>
      <c r="C17" s="5">
        <v>1103</v>
      </c>
      <c r="D17" s="5">
        <v>35</v>
      </c>
      <c r="E17" s="5">
        <v>4</v>
      </c>
      <c r="F17" s="5">
        <v>31</v>
      </c>
      <c r="G17" s="6"/>
      <c r="H17" s="5">
        <v>31</v>
      </c>
      <c r="I17" s="5">
        <v>31</v>
      </c>
      <c r="J17" s="5">
        <v>31</v>
      </c>
      <c r="K17" s="18">
        <f t="shared" si="1"/>
        <v>31</v>
      </c>
      <c r="L17" s="19">
        <f t="shared" si="2"/>
        <v>1</v>
      </c>
      <c r="M17" s="18">
        <f t="shared" si="3"/>
        <v>11.666666666666666</v>
      </c>
    </row>
    <row r="18" spans="1:13" s="20" customFormat="1" ht="15.6">
      <c r="A18" s="2">
        <f t="shared" si="0"/>
        <v>14</v>
      </c>
      <c r="B18" s="13" t="s">
        <v>41</v>
      </c>
      <c r="C18" s="8">
        <v>1109</v>
      </c>
      <c r="D18" s="8">
        <v>37</v>
      </c>
      <c r="E18" s="8">
        <v>3</v>
      </c>
      <c r="F18" s="5">
        <v>34</v>
      </c>
      <c r="G18" s="10"/>
      <c r="H18" s="5">
        <v>34</v>
      </c>
      <c r="I18" s="5">
        <v>34</v>
      </c>
      <c r="J18" s="5">
        <v>34</v>
      </c>
      <c r="K18" s="18">
        <f t="shared" si="1"/>
        <v>34</v>
      </c>
      <c r="L18" s="19">
        <f t="shared" si="2"/>
        <v>1</v>
      </c>
      <c r="M18" s="18">
        <f t="shared" si="3"/>
        <v>15</v>
      </c>
    </row>
    <row r="19" spans="1:13" s="20" customFormat="1" ht="15.6">
      <c r="A19" s="2">
        <f t="shared" si="0"/>
        <v>15</v>
      </c>
      <c r="B19" s="14" t="s">
        <v>42</v>
      </c>
      <c r="C19" s="5">
        <v>1105</v>
      </c>
      <c r="D19" s="5">
        <v>25</v>
      </c>
      <c r="E19" s="5">
        <v>0</v>
      </c>
      <c r="F19" s="8">
        <v>25</v>
      </c>
      <c r="G19" s="6"/>
      <c r="H19" s="5">
        <v>23</v>
      </c>
      <c r="I19" s="5">
        <v>25</v>
      </c>
      <c r="J19" s="5">
        <v>25</v>
      </c>
      <c r="K19" s="18">
        <f t="shared" si="1"/>
        <v>24.333333333333332</v>
      </c>
      <c r="L19" s="19">
        <f t="shared" si="2"/>
        <v>0.97333333333333327</v>
      </c>
      <c r="M19" s="18">
        <f t="shared" si="3"/>
        <v>8.3333333333333339</v>
      </c>
    </row>
    <row r="20" spans="1:13" s="20" customFormat="1" ht="15.6">
      <c r="A20" s="2">
        <f t="shared" si="0"/>
        <v>16</v>
      </c>
      <c r="B20" s="14" t="s">
        <v>43</v>
      </c>
      <c r="C20" s="5">
        <v>1105</v>
      </c>
      <c r="D20" s="5">
        <v>11</v>
      </c>
      <c r="E20" s="5">
        <v>1</v>
      </c>
      <c r="F20" s="5">
        <v>10</v>
      </c>
      <c r="G20" s="6"/>
      <c r="H20" s="5">
        <v>10</v>
      </c>
      <c r="I20" s="5">
        <v>10</v>
      </c>
      <c r="J20" s="5">
        <v>10</v>
      </c>
      <c r="K20" s="18">
        <f t="shared" si="1"/>
        <v>10</v>
      </c>
      <c r="L20" s="19">
        <f t="shared" si="2"/>
        <v>1</v>
      </c>
      <c r="M20" s="18">
        <f t="shared" si="3"/>
        <v>8.3333333333333339</v>
      </c>
    </row>
    <row r="21" spans="1:13" s="20" customFormat="1" ht="15.6">
      <c r="A21" s="11" t="s">
        <v>44</v>
      </c>
      <c r="B21" s="15" t="s">
        <v>45</v>
      </c>
      <c r="C21" s="8">
        <v>414</v>
      </c>
      <c r="D21" s="8">
        <v>38</v>
      </c>
      <c r="E21" s="8">
        <v>4</v>
      </c>
      <c r="F21" s="8">
        <v>34</v>
      </c>
      <c r="G21" s="5"/>
      <c r="H21" s="5">
        <v>33</v>
      </c>
      <c r="I21" s="5">
        <v>31</v>
      </c>
      <c r="J21" s="5">
        <v>30</v>
      </c>
      <c r="K21" s="18">
        <f t="shared" si="1"/>
        <v>31.333333333333332</v>
      </c>
      <c r="L21" s="19">
        <f t="shared" si="2"/>
        <v>0.92156862745098034</v>
      </c>
      <c r="M21" s="18">
        <f t="shared" si="3"/>
        <v>6.666666666666667</v>
      </c>
    </row>
    <row r="22" spans="1:13" s="20" customFormat="1" ht="15.6">
      <c r="A22" s="11" t="s">
        <v>46</v>
      </c>
      <c r="B22" s="15" t="s">
        <v>47</v>
      </c>
      <c r="C22" s="9" t="s">
        <v>26</v>
      </c>
      <c r="D22" s="8">
        <v>17</v>
      </c>
      <c r="E22" s="8">
        <v>6</v>
      </c>
      <c r="F22" s="8">
        <v>31</v>
      </c>
      <c r="G22" s="5"/>
      <c r="H22" s="5">
        <v>30</v>
      </c>
      <c r="I22" s="5">
        <v>30</v>
      </c>
      <c r="J22" s="5">
        <v>29</v>
      </c>
      <c r="K22" s="18">
        <f t="shared" si="1"/>
        <v>29.666666666666668</v>
      </c>
      <c r="L22" s="19">
        <f t="shared" si="2"/>
        <v>0.956989247311828</v>
      </c>
      <c r="M22" s="18">
        <f t="shared" si="3"/>
        <v>5</v>
      </c>
    </row>
    <row r="23" spans="1:13" s="20" customFormat="1" ht="15.6">
      <c r="A23" s="11" t="s">
        <v>48</v>
      </c>
      <c r="B23" s="15" t="s">
        <v>49</v>
      </c>
      <c r="C23" s="9" t="s">
        <v>50</v>
      </c>
      <c r="D23" s="8">
        <v>40</v>
      </c>
      <c r="E23" s="8">
        <v>7</v>
      </c>
      <c r="F23" s="8">
        <v>33</v>
      </c>
      <c r="G23" s="5"/>
      <c r="H23" s="5">
        <v>30</v>
      </c>
      <c r="I23" s="5">
        <v>33</v>
      </c>
      <c r="J23" s="5">
        <v>32</v>
      </c>
      <c r="K23" s="18">
        <f t="shared" si="1"/>
        <v>31.666666666666668</v>
      </c>
      <c r="L23" s="19">
        <f t="shared" si="2"/>
        <v>0.95959595959595967</v>
      </c>
      <c r="M23" s="18">
        <f t="shared" si="3"/>
        <v>10</v>
      </c>
    </row>
    <row r="24" spans="1:13">
      <c r="A24" s="28"/>
      <c r="B24" s="24"/>
      <c r="C24" s="24"/>
      <c r="D24" s="24"/>
      <c r="E24" s="24"/>
      <c r="F24" s="24"/>
      <c r="G24" s="24"/>
      <c r="H24" s="22">
        <v>10</v>
      </c>
      <c r="I24" s="22">
        <v>15</v>
      </c>
      <c r="J24" s="22">
        <v>5</v>
      </c>
      <c r="K24" s="24"/>
      <c r="L24" s="24"/>
      <c r="M24" s="24"/>
    </row>
    <row r="25" spans="1:13">
      <c r="A25" s="28"/>
      <c r="B25" s="24"/>
      <c r="C25" s="24"/>
      <c r="D25" s="24"/>
      <c r="E25" s="24"/>
      <c r="F25" s="24"/>
      <c r="G25" s="24"/>
      <c r="H25" s="22">
        <v>20</v>
      </c>
      <c r="I25" s="22">
        <v>15</v>
      </c>
      <c r="J25" s="22">
        <v>10</v>
      </c>
      <c r="K25" s="24"/>
      <c r="L25" s="24"/>
      <c r="M25" s="24"/>
    </row>
    <row r="26" spans="1:13">
      <c r="A26" s="28"/>
      <c r="B26" s="24"/>
      <c r="C26" s="24"/>
      <c r="D26" s="24"/>
      <c r="E26" s="24"/>
      <c r="F26" s="24"/>
      <c r="G26" s="24"/>
      <c r="H26" s="22">
        <v>5</v>
      </c>
      <c r="I26" s="22">
        <v>10</v>
      </c>
      <c r="J26" s="22"/>
      <c r="K26" s="24"/>
      <c r="L26" s="24"/>
      <c r="M26" s="24"/>
    </row>
    <row r="27" spans="1:13">
      <c r="A27" s="28"/>
      <c r="B27" s="24"/>
      <c r="C27" s="24"/>
      <c r="D27" s="24"/>
      <c r="E27" s="24"/>
      <c r="F27" s="24"/>
      <c r="G27" s="24"/>
      <c r="H27" s="22">
        <v>5</v>
      </c>
      <c r="I27" s="22">
        <v>5</v>
      </c>
      <c r="J27" s="22">
        <v>5</v>
      </c>
      <c r="K27" s="24"/>
      <c r="L27" s="24"/>
      <c r="M27" s="24"/>
    </row>
    <row r="28" spans="1:13">
      <c r="A28" s="28"/>
      <c r="B28" s="24"/>
      <c r="C28" s="24"/>
      <c r="D28" s="24"/>
      <c r="E28" s="24"/>
      <c r="F28" s="24"/>
      <c r="G28" s="24"/>
      <c r="H28" s="22">
        <v>5</v>
      </c>
      <c r="I28" s="22">
        <v>10</v>
      </c>
      <c r="J28" s="22">
        <v>10</v>
      </c>
      <c r="K28" s="24"/>
      <c r="L28" s="24"/>
      <c r="M28" s="24"/>
    </row>
    <row r="29" spans="1:13">
      <c r="A29" s="28"/>
      <c r="B29" s="24"/>
      <c r="C29" s="24"/>
      <c r="D29" s="24"/>
      <c r="E29" s="24"/>
      <c r="F29" s="24"/>
      <c r="G29" s="24"/>
      <c r="H29" s="22">
        <v>5</v>
      </c>
      <c r="I29" s="22">
        <v>5</v>
      </c>
      <c r="J29" s="22">
        <v>10</v>
      </c>
      <c r="K29" s="24"/>
      <c r="L29" s="24"/>
      <c r="M29" s="24"/>
    </row>
    <row r="30" spans="1:13">
      <c r="A30" s="28"/>
      <c r="B30" s="24"/>
      <c r="C30" s="24"/>
      <c r="D30" s="24"/>
      <c r="E30" s="24"/>
      <c r="F30" s="24"/>
      <c r="G30" s="24"/>
      <c r="H30" s="22">
        <v>5</v>
      </c>
      <c r="I30" s="22">
        <v>15</v>
      </c>
      <c r="J30" s="22">
        <v>20</v>
      </c>
      <c r="K30" s="24"/>
      <c r="L30" s="24"/>
      <c r="M30" s="24"/>
    </row>
    <row r="31" spans="1:13">
      <c r="A31" s="28"/>
      <c r="B31" s="24"/>
      <c r="C31" s="24"/>
      <c r="D31" s="24"/>
      <c r="E31" s="24"/>
      <c r="F31" s="24"/>
      <c r="G31" s="24"/>
      <c r="H31" s="22">
        <v>15</v>
      </c>
      <c r="I31" s="22">
        <v>15</v>
      </c>
      <c r="J31" s="22">
        <v>20</v>
      </c>
      <c r="K31" s="24"/>
      <c r="L31" s="24"/>
      <c r="M31" s="24"/>
    </row>
    <row r="32" spans="1:13">
      <c r="A32" s="28"/>
      <c r="B32" s="24"/>
      <c r="C32" s="24"/>
      <c r="D32" s="24"/>
      <c r="E32" s="24"/>
      <c r="F32" s="24"/>
      <c r="G32" s="24"/>
      <c r="H32" s="22">
        <v>5</v>
      </c>
      <c r="I32" s="22">
        <v>15</v>
      </c>
      <c r="J32" s="22">
        <v>5</v>
      </c>
      <c r="K32" s="24"/>
      <c r="L32" s="24"/>
      <c r="M32" s="24"/>
    </row>
    <row r="33" spans="1:13">
      <c r="A33" s="28"/>
      <c r="B33" s="24"/>
      <c r="C33" s="24"/>
      <c r="D33" s="24"/>
      <c r="E33" s="24"/>
      <c r="F33" s="24"/>
      <c r="G33" s="24"/>
      <c r="H33" s="22">
        <v>5</v>
      </c>
      <c r="I33" s="22">
        <v>15</v>
      </c>
      <c r="J33" s="22">
        <v>5</v>
      </c>
      <c r="K33" s="24"/>
      <c r="L33" s="24"/>
      <c r="M33" s="24"/>
    </row>
    <row r="34" spans="1:13">
      <c r="A34" s="28"/>
      <c r="B34" s="24"/>
      <c r="C34" s="24"/>
      <c r="D34" s="24"/>
      <c r="E34" s="24"/>
      <c r="F34" s="24"/>
      <c r="G34" s="24"/>
      <c r="H34" s="22">
        <v>5</v>
      </c>
      <c r="I34" s="22">
        <v>15</v>
      </c>
      <c r="J34" s="22">
        <v>5</v>
      </c>
      <c r="K34" s="24"/>
      <c r="L34" s="24"/>
      <c r="M34" s="24"/>
    </row>
    <row r="35" spans="1:13">
      <c r="A35" s="28"/>
      <c r="B35" s="24"/>
      <c r="C35" s="24"/>
      <c r="D35" s="24"/>
      <c r="E35" s="24"/>
      <c r="F35" s="24"/>
      <c r="G35" s="24"/>
      <c r="H35" s="22">
        <v>5</v>
      </c>
      <c r="I35" s="22">
        <v>15</v>
      </c>
      <c r="J35" s="22">
        <v>20</v>
      </c>
      <c r="K35" s="24"/>
      <c r="L35" s="24"/>
      <c r="M35" s="24"/>
    </row>
    <row r="36" spans="1:13">
      <c r="A36" s="28"/>
      <c r="B36" s="24"/>
      <c r="C36" s="24"/>
      <c r="D36" s="24"/>
      <c r="E36" s="24"/>
      <c r="F36" s="24"/>
      <c r="G36" s="24"/>
      <c r="H36" s="22">
        <v>10</v>
      </c>
      <c r="I36" s="22">
        <v>15</v>
      </c>
      <c r="J36" s="22">
        <v>10</v>
      </c>
      <c r="K36" s="24"/>
      <c r="L36" s="24"/>
      <c r="M36" s="24"/>
    </row>
    <row r="37" spans="1:13">
      <c r="A37" s="28"/>
      <c r="B37" s="24"/>
      <c r="C37" s="24"/>
      <c r="D37" s="24"/>
      <c r="E37" s="24"/>
      <c r="F37" s="24"/>
      <c r="G37" s="24"/>
      <c r="H37" s="22">
        <v>20</v>
      </c>
      <c r="I37" s="22">
        <v>20</v>
      </c>
      <c r="J37" s="22">
        <v>5</v>
      </c>
      <c r="K37" s="24"/>
      <c r="L37" s="24"/>
      <c r="M37" s="24"/>
    </row>
    <row r="38" spans="1:13">
      <c r="A38" s="28"/>
      <c r="B38" s="24"/>
      <c r="C38" s="24"/>
      <c r="D38" s="24"/>
      <c r="E38" s="24"/>
      <c r="F38" s="24"/>
      <c r="G38" s="24"/>
      <c r="H38" s="22">
        <v>5</v>
      </c>
      <c r="I38" s="22">
        <v>15</v>
      </c>
      <c r="J38" s="22">
        <v>5</v>
      </c>
      <c r="K38" s="24"/>
      <c r="L38" s="24"/>
      <c r="M38" s="24"/>
    </row>
    <row r="39" spans="1:13">
      <c r="A39" s="28"/>
      <c r="B39" s="24"/>
      <c r="C39" s="24"/>
      <c r="D39" s="24"/>
      <c r="E39" s="24"/>
      <c r="F39" s="24"/>
      <c r="G39" s="24"/>
      <c r="H39" s="22">
        <v>5</v>
      </c>
      <c r="I39" s="22">
        <v>15</v>
      </c>
      <c r="J39" s="22">
        <v>5</v>
      </c>
      <c r="K39" s="24"/>
      <c r="L39" s="24"/>
      <c r="M39" s="24"/>
    </row>
    <row r="40" spans="1:13">
      <c r="A40" s="28"/>
      <c r="B40" s="24"/>
      <c r="C40" s="24"/>
      <c r="D40" s="24"/>
      <c r="E40" s="24"/>
      <c r="F40" s="24"/>
      <c r="G40" s="24"/>
      <c r="H40" s="22">
        <v>5</v>
      </c>
      <c r="I40" s="22">
        <v>5</v>
      </c>
      <c r="J40" s="22">
        <v>10</v>
      </c>
      <c r="K40" s="24"/>
      <c r="L40" s="24"/>
      <c r="M40" s="24"/>
    </row>
    <row r="41" spans="1:13">
      <c r="A41" s="28"/>
      <c r="B41" s="24"/>
      <c r="C41" s="24"/>
      <c r="D41" s="24"/>
      <c r="E41" s="24"/>
      <c r="F41" s="24"/>
      <c r="G41" s="24"/>
      <c r="H41" s="22">
        <v>5</v>
      </c>
      <c r="I41" s="22">
        <v>5</v>
      </c>
      <c r="J41" s="22">
        <v>5</v>
      </c>
      <c r="K41" s="24"/>
      <c r="L41" s="24"/>
      <c r="M41" s="24"/>
    </row>
    <row r="42" spans="1:13">
      <c r="A42" s="28"/>
      <c r="B42" s="24"/>
      <c r="C42" s="24"/>
      <c r="D42" s="24"/>
      <c r="E42" s="24"/>
      <c r="F42" s="24"/>
      <c r="G42" s="24"/>
      <c r="H42" s="22">
        <v>5</v>
      </c>
      <c r="I42" s="22">
        <v>15</v>
      </c>
      <c r="J42" s="22">
        <v>10</v>
      </c>
      <c r="K42" s="24"/>
      <c r="L42" s="24"/>
      <c r="M42" s="24"/>
    </row>
  </sheetData>
  <mergeCells count="2">
    <mergeCell ref="A3:M3"/>
    <mergeCell ref="A1:M2"/>
  </mergeCells>
  <phoneticPr fontId="1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workbookViewId="0">
      <selection activeCell="I9" sqref="I9"/>
    </sheetView>
  </sheetViews>
  <sheetFormatPr defaultColWidth="9" defaultRowHeight="14.4"/>
  <cols>
    <col min="1" max="1" width="6.33203125" style="22" customWidth="1"/>
    <col min="2" max="2" width="22.6640625" style="22" customWidth="1"/>
    <col min="3" max="6" width="11.109375" style="22" customWidth="1"/>
    <col min="7" max="10" width="6.109375" style="22" customWidth="1"/>
    <col min="11" max="11" width="11.109375" style="22" customWidth="1"/>
    <col min="12" max="12" width="8.88671875" style="22" customWidth="1"/>
    <col min="13" max="13" width="11.109375" style="22" customWidth="1"/>
    <col min="14" max="16384" width="9" style="21"/>
  </cols>
  <sheetData>
    <row r="1" spans="1:13" s="26" customForma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6" customForma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26" customFormat="1" ht="17.399999999999999">
      <c r="A3" s="30" t="s">
        <v>51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</row>
    <row r="4" spans="1:13" s="26" customFormat="1" ht="15.6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2">
        <v>10.199999999999999</v>
      </c>
      <c r="H4" s="2">
        <v>10.4</v>
      </c>
      <c r="I4" s="2">
        <v>10.5</v>
      </c>
      <c r="J4" s="2">
        <v>10.6</v>
      </c>
      <c r="K4" s="17" t="s">
        <v>8</v>
      </c>
      <c r="L4" s="17" t="s">
        <v>9</v>
      </c>
      <c r="M4" s="11" t="s">
        <v>10</v>
      </c>
    </row>
    <row r="5" spans="1:13" ht="17.399999999999999">
      <c r="A5" s="16">
        <v>1</v>
      </c>
      <c r="B5" s="12" t="s">
        <v>52</v>
      </c>
      <c r="C5" s="5">
        <v>411</v>
      </c>
      <c r="D5" s="5">
        <v>34</v>
      </c>
      <c r="E5" s="5">
        <v>1</v>
      </c>
      <c r="F5" s="5">
        <v>33</v>
      </c>
      <c r="G5" s="5"/>
      <c r="H5" s="5">
        <v>30</v>
      </c>
      <c r="I5" s="5">
        <v>31</v>
      </c>
      <c r="J5" s="5">
        <v>31</v>
      </c>
      <c r="K5" s="18">
        <f>AVERAGE(H5:J5)</f>
        <v>30.666666666666668</v>
      </c>
      <c r="L5" s="19">
        <f>K5/F5</f>
        <v>0.92929292929292928</v>
      </c>
      <c r="M5" s="18">
        <f>AVERAGE(H18:J18)</f>
        <v>15</v>
      </c>
    </row>
    <row r="6" spans="1:13" ht="17.399999999999999">
      <c r="A6" s="16">
        <f>ROW()-4</f>
        <v>2</v>
      </c>
      <c r="B6" s="12" t="s">
        <v>53</v>
      </c>
      <c r="C6" s="5">
        <v>530</v>
      </c>
      <c r="D6" s="5">
        <v>34</v>
      </c>
      <c r="E6" s="5">
        <v>0</v>
      </c>
      <c r="F6" s="5">
        <v>34</v>
      </c>
      <c r="G6" s="5"/>
      <c r="H6" s="5">
        <v>30</v>
      </c>
      <c r="I6" s="5">
        <v>34</v>
      </c>
      <c r="J6" s="5">
        <v>28</v>
      </c>
      <c r="K6" s="18">
        <f>AVERAGE(H6:J6)</f>
        <v>30.666666666666668</v>
      </c>
      <c r="L6" s="19">
        <f>K6/F6</f>
        <v>0.90196078431372551</v>
      </c>
      <c r="M6" s="18">
        <f t="shared" ref="M6:M17" si="0">AVERAGE(H19:J19)</f>
        <v>15</v>
      </c>
    </row>
    <row r="7" spans="1:13" ht="17.399999999999999">
      <c r="A7" s="16">
        <f>ROW()-4</f>
        <v>3</v>
      </c>
      <c r="B7" s="12" t="s">
        <v>54</v>
      </c>
      <c r="C7" s="5">
        <v>410</v>
      </c>
      <c r="D7" s="5">
        <v>36</v>
      </c>
      <c r="E7" s="5">
        <v>2</v>
      </c>
      <c r="F7" s="5">
        <v>34</v>
      </c>
      <c r="G7" s="5"/>
      <c r="H7" s="5">
        <v>28</v>
      </c>
      <c r="I7" s="5">
        <v>29</v>
      </c>
      <c r="J7" s="5">
        <v>32</v>
      </c>
      <c r="K7" s="18">
        <f>AVERAGE(H7:J7)</f>
        <v>29.666666666666668</v>
      </c>
      <c r="L7" s="19">
        <f>K7/F7</f>
        <v>0.87254901960784315</v>
      </c>
      <c r="M7" s="18">
        <f t="shared" si="0"/>
        <v>18.333333333333332</v>
      </c>
    </row>
    <row r="8" spans="1:13" ht="17.399999999999999">
      <c r="A8" s="16">
        <v>4</v>
      </c>
      <c r="B8" s="12" t="s">
        <v>55</v>
      </c>
      <c r="C8" s="5">
        <v>408</v>
      </c>
      <c r="D8" s="5">
        <v>40</v>
      </c>
      <c r="E8" s="5">
        <v>0</v>
      </c>
      <c r="F8" s="5">
        <v>40</v>
      </c>
      <c r="G8" s="5"/>
      <c r="H8" s="5">
        <v>40</v>
      </c>
      <c r="I8" s="5">
        <v>40</v>
      </c>
      <c r="J8" s="5">
        <v>40</v>
      </c>
      <c r="K8" s="18">
        <v>40</v>
      </c>
      <c r="L8" s="19">
        <v>1</v>
      </c>
      <c r="M8" s="18">
        <f t="shared" si="0"/>
        <v>20</v>
      </c>
    </row>
    <row r="9" spans="1:13" ht="17.399999999999999">
      <c r="A9" s="16">
        <f t="shared" ref="A9:A17" si="1">ROW()-4</f>
        <v>5</v>
      </c>
      <c r="B9" s="12" t="s">
        <v>56</v>
      </c>
      <c r="C9" s="5">
        <v>406</v>
      </c>
      <c r="D9" s="5">
        <v>38</v>
      </c>
      <c r="E9" s="5">
        <v>0</v>
      </c>
      <c r="F9" s="5">
        <v>38</v>
      </c>
      <c r="G9" s="5"/>
      <c r="H9" s="5">
        <v>18</v>
      </c>
      <c r="I9" s="5">
        <v>19</v>
      </c>
      <c r="J9" s="5">
        <v>26</v>
      </c>
      <c r="K9" s="18">
        <f t="shared" ref="K9:K17" si="2">AVERAGE(H9:J9)</f>
        <v>21</v>
      </c>
      <c r="L9" s="19">
        <f t="shared" ref="L9:L17" si="3">K9/F9</f>
        <v>0.55263157894736847</v>
      </c>
      <c r="M9" s="18">
        <f t="shared" si="0"/>
        <v>18.333333333333332</v>
      </c>
    </row>
    <row r="10" spans="1:13" ht="17.399999999999999">
      <c r="A10" s="16">
        <f t="shared" si="1"/>
        <v>6</v>
      </c>
      <c r="B10" s="12" t="s">
        <v>57</v>
      </c>
      <c r="C10" s="5">
        <v>405</v>
      </c>
      <c r="D10" s="5">
        <v>36</v>
      </c>
      <c r="E10" s="5">
        <v>1</v>
      </c>
      <c r="F10" s="5">
        <v>35</v>
      </c>
      <c r="G10" s="5"/>
      <c r="H10" s="5">
        <v>18</v>
      </c>
      <c r="I10" s="5">
        <v>26</v>
      </c>
      <c r="J10" s="5">
        <v>29</v>
      </c>
      <c r="K10" s="18">
        <f t="shared" si="2"/>
        <v>24.333333333333332</v>
      </c>
      <c r="L10" s="19">
        <f t="shared" si="3"/>
        <v>0.69523809523809521</v>
      </c>
      <c r="M10" s="18">
        <f t="shared" si="0"/>
        <v>20</v>
      </c>
    </row>
    <row r="11" spans="1:13" ht="17.399999999999999">
      <c r="A11" s="16">
        <f t="shared" si="1"/>
        <v>7</v>
      </c>
      <c r="B11" s="12" t="s">
        <v>58</v>
      </c>
      <c r="C11" s="5">
        <v>404</v>
      </c>
      <c r="D11" s="5">
        <v>36</v>
      </c>
      <c r="E11" s="5">
        <v>1</v>
      </c>
      <c r="F11" s="5">
        <v>35</v>
      </c>
      <c r="G11" s="5"/>
      <c r="H11" s="5">
        <v>24</v>
      </c>
      <c r="I11" s="5">
        <v>26</v>
      </c>
      <c r="J11" s="5">
        <v>26</v>
      </c>
      <c r="K11" s="18">
        <f t="shared" si="2"/>
        <v>25.333333333333332</v>
      </c>
      <c r="L11" s="19">
        <f t="shared" si="3"/>
        <v>0.72380952380952379</v>
      </c>
      <c r="M11" s="18">
        <f t="shared" si="0"/>
        <v>18.333333333333332</v>
      </c>
    </row>
    <row r="12" spans="1:13" ht="17.399999999999999">
      <c r="A12" s="16">
        <f t="shared" si="1"/>
        <v>8</v>
      </c>
      <c r="B12" s="12" t="s">
        <v>59</v>
      </c>
      <c r="C12" s="5">
        <v>506</v>
      </c>
      <c r="D12" s="5">
        <v>35</v>
      </c>
      <c r="E12" s="5">
        <v>0</v>
      </c>
      <c r="F12" s="5">
        <v>35</v>
      </c>
      <c r="G12" s="5"/>
      <c r="H12" s="5">
        <v>22</v>
      </c>
      <c r="I12" s="5">
        <v>24</v>
      </c>
      <c r="J12" s="5">
        <v>27</v>
      </c>
      <c r="K12" s="18">
        <f t="shared" si="2"/>
        <v>24.333333333333332</v>
      </c>
      <c r="L12" s="19">
        <f t="shared" si="3"/>
        <v>0.69523809523809521</v>
      </c>
      <c r="M12" s="18">
        <f t="shared" si="0"/>
        <v>16.666666666666668</v>
      </c>
    </row>
    <row r="13" spans="1:13" ht="17.399999999999999">
      <c r="A13" s="16">
        <f t="shared" si="1"/>
        <v>9</v>
      </c>
      <c r="B13" s="12" t="s">
        <v>60</v>
      </c>
      <c r="C13" s="5">
        <v>505</v>
      </c>
      <c r="D13" s="5">
        <v>34</v>
      </c>
      <c r="E13" s="5">
        <v>0</v>
      </c>
      <c r="F13" s="5">
        <v>34</v>
      </c>
      <c r="G13" s="5"/>
      <c r="H13" s="5">
        <v>15</v>
      </c>
      <c r="I13" s="5">
        <v>6</v>
      </c>
      <c r="J13" s="5">
        <v>24</v>
      </c>
      <c r="K13" s="18">
        <f t="shared" si="2"/>
        <v>15</v>
      </c>
      <c r="L13" s="19">
        <f t="shared" si="3"/>
        <v>0.44117647058823528</v>
      </c>
      <c r="M13" s="18">
        <f t="shared" si="0"/>
        <v>13.333333333333334</v>
      </c>
    </row>
    <row r="14" spans="1:13" ht="17.399999999999999">
      <c r="A14" s="16">
        <f t="shared" si="1"/>
        <v>10</v>
      </c>
      <c r="B14" s="12" t="s">
        <v>61</v>
      </c>
      <c r="C14" s="5">
        <v>504</v>
      </c>
      <c r="D14" s="5">
        <v>21</v>
      </c>
      <c r="E14" s="5">
        <v>0</v>
      </c>
      <c r="F14" s="5">
        <v>21</v>
      </c>
      <c r="G14" s="5"/>
      <c r="H14" s="5">
        <v>17</v>
      </c>
      <c r="I14" s="5">
        <v>18</v>
      </c>
      <c r="J14" s="5">
        <v>24</v>
      </c>
      <c r="K14" s="18">
        <f t="shared" si="2"/>
        <v>19.666666666666668</v>
      </c>
      <c r="L14" s="19">
        <f t="shared" si="3"/>
        <v>0.93650793650793651</v>
      </c>
      <c r="M14" s="18">
        <f t="shared" si="0"/>
        <v>18.333333333333332</v>
      </c>
    </row>
    <row r="15" spans="1:13" ht="17.399999999999999">
      <c r="A15" s="16">
        <f t="shared" si="1"/>
        <v>11</v>
      </c>
      <c r="B15" s="9" t="s">
        <v>62</v>
      </c>
      <c r="C15" s="5">
        <v>507</v>
      </c>
      <c r="D15" s="9" t="s">
        <v>63</v>
      </c>
      <c r="E15" s="5">
        <v>1</v>
      </c>
      <c r="F15" s="5">
        <v>34</v>
      </c>
      <c r="G15" s="6"/>
      <c r="H15" s="5">
        <v>25</v>
      </c>
      <c r="I15" s="5">
        <v>28</v>
      </c>
      <c r="J15" s="5">
        <v>26</v>
      </c>
      <c r="K15" s="18">
        <f t="shared" si="2"/>
        <v>26.333333333333332</v>
      </c>
      <c r="L15" s="19">
        <f t="shared" si="3"/>
        <v>0.77450980392156854</v>
      </c>
      <c r="M15" s="18">
        <f t="shared" si="0"/>
        <v>18.333333333333332</v>
      </c>
    </row>
    <row r="16" spans="1:13" ht="17.399999999999999">
      <c r="A16" s="16">
        <f t="shared" si="1"/>
        <v>12</v>
      </c>
      <c r="B16" s="15" t="s">
        <v>64</v>
      </c>
      <c r="C16" s="5">
        <v>411</v>
      </c>
      <c r="D16" s="15" t="s">
        <v>65</v>
      </c>
      <c r="E16" s="5">
        <v>1</v>
      </c>
      <c r="F16" s="5">
        <v>13</v>
      </c>
      <c r="G16" s="6"/>
      <c r="H16" s="5">
        <v>11</v>
      </c>
      <c r="I16" s="5">
        <v>11</v>
      </c>
      <c r="J16" s="5">
        <v>11</v>
      </c>
      <c r="K16" s="18">
        <f t="shared" si="2"/>
        <v>11</v>
      </c>
      <c r="L16" s="19">
        <f t="shared" si="3"/>
        <v>0.84615384615384615</v>
      </c>
      <c r="M16" s="18"/>
    </row>
    <row r="17" spans="1:13" ht="17.399999999999999">
      <c r="A17" s="16">
        <f t="shared" si="1"/>
        <v>13</v>
      </c>
      <c r="B17" s="15" t="s">
        <v>66</v>
      </c>
      <c r="C17" s="5">
        <v>410</v>
      </c>
      <c r="D17" s="15" t="s">
        <v>67</v>
      </c>
      <c r="E17" s="5">
        <v>2</v>
      </c>
      <c r="F17" s="5">
        <v>29</v>
      </c>
      <c r="G17" s="6"/>
      <c r="H17" s="5">
        <v>18</v>
      </c>
      <c r="I17" s="5">
        <v>19</v>
      </c>
      <c r="J17" s="5">
        <v>18</v>
      </c>
      <c r="K17" s="18">
        <f t="shared" si="2"/>
        <v>18.333333333333332</v>
      </c>
      <c r="L17" s="19">
        <f t="shared" si="3"/>
        <v>0.63218390804597702</v>
      </c>
      <c r="M17" s="18">
        <f t="shared" si="0"/>
        <v>16.666666666666668</v>
      </c>
    </row>
    <row r="18" spans="1:13" ht="15.6">
      <c r="H18" s="22">
        <v>10</v>
      </c>
      <c r="I18" s="22">
        <v>20</v>
      </c>
      <c r="J18" s="22">
        <v>15</v>
      </c>
      <c r="L18" s="27"/>
    </row>
    <row r="19" spans="1:13" ht="15.6">
      <c r="H19" s="22">
        <v>10</v>
      </c>
      <c r="I19" s="22">
        <v>20</v>
      </c>
      <c r="J19" s="22">
        <v>15</v>
      </c>
      <c r="L19" s="27"/>
    </row>
    <row r="20" spans="1:13" ht="15.6">
      <c r="H20" s="22">
        <v>15</v>
      </c>
      <c r="I20" s="22">
        <v>20</v>
      </c>
      <c r="J20" s="22">
        <v>20</v>
      </c>
      <c r="L20" s="27"/>
    </row>
    <row r="21" spans="1:13" ht="15.6">
      <c r="H21" s="22">
        <v>20</v>
      </c>
      <c r="I21" s="22">
        <v>20</v>
      </c>
      <c r="J21" s="22">
        <v>20</v>
      </c>
      <c r="L21" s="27"/>
    </row>
    <row r="22" spans="1:13" ht="15.6">
      <c r="H22" s="22">
        <v>20</v>
      </c>
      <c r="I22" s="22">
        <v>20</v>
      </c>
      <c r="J22" s="22">
        <v>15</v>
      </c>
      <c r="L22" s="27"/>
    </row>
    <row r="23" spans="1:13" ht="15.6">
      <c r="H23" s="22">
        <v>20</v>
      </c>
      <c r="I23" s="22">
        <v>20</v>
      </c>
      <c r="J23" s="22">
        <v>20</v>
      </c>
      <c r="L23" s="27"/>
    </row>
    <row r="24" spans="1:13" ht="15.6">
      <c r="H24" s="22">
        <v>20</v>
      </c>
      <c r="I24" s="22">
        <v>20</v>
      </c>
      <c r="J24" s="22">
        <v>15</v>
      </c>
      <c r="L24" s="27"/>
    </row>
    <row r="25" spans="1:13" ht="15.6">
      <c r="H25" s="22">
        <v>20</v>
      </c>
      <c r="I25" s="22">
        <v>20</v>
      </c>
      <c r="J25" s="22">
        <v>10</v>
      </c>
      <c r="L25" s="27"/>
    </row>
    <row r="26" spans="1:13" ht="15.6">
      <c r="H26" s="22">
        <v>10</v>
      </c>
      <c r="I26" s="22">
        <v>20</v>
      </c>
      <c r="J26" s="22">
        <v>10</v>
      </c>
      <c r="L26" s="27"/>
    </row>
    <row r="27" spans="1:13" ht="15.6">
      <c r="H27" s="22">
        <v>15</v>
      </c>
      <c r="I27" s="22">
        <v>20</v>
      </c>
      <c r="J27" s="22">
        <v>20</v>
      </c>
      <c r="L27" s="27"/>
    </row>
    <row r="28" spans="1:13" ht="15.6">
      <c r="H28" s="22">
        <v>20</v>
      </c>
      <c r="I28" s="22">
        <v>20</v>
      </c>
      <c r="J28" s="22">
        <v>15</v>
      </c>
      <c r="L28" s="27"/>
    </row>
    <row r="29" spans="1:13" ht="15.6">
      <c r="H29" s="35" t="s">
        <v>68</v>
      </c>
      <c r="I29" s="35"/>
      <c r="J29" s="35"/>
      <c r="L29" s="27"/>
    </row>
    <row r="30" spans="1:13" ht="15.6">
      <c r="H30" s="22">
        <v>15</v>
      </c>
      <c r="I30" s="22">
        <v>20</v>
      </c>
      <c r="J30" s="22">
        <v>15</v>
      </c>
      <c r="L30" s="27"/>
    </row>
  </sheetData>
  <mergeCells count="3">
    <mergeCell ref="A3:M3"/>
    <mergeCell ref="H29:J29"/>
    <mergeCell ref="A1:M2"/>
  </mergeCells>
  <phoneticPr fontId="1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workbookViewId="0">
      <selection activeCell="K6" sqref="K6"/>
    </sheetView>
  </sheetViews>
  <sheetFormatPr defaultColWidth="9" defaultRowHeight="14.4"/>
  <cols>
    <col min="1" max="1" width="6.33203125" customWidth="1"/>
    <col min="2" max="2" width="18.109375" customWidth="1"/>
    <col min="3" max="6" width="11.109375" customWidth="1"/>
    <col min="7" max="7" width="6.5546875" customWidth="1"/>
    <col min="8" max="10" width="6.5546875" style="21" customWidth="1"/>
    <col min="11" max="11" width="11.109375" customWidth="1"/>
    <col min="12" max="12" width="9.44140625" customWidth="1"/>
    <col min="13" max="13" width="11.109375" customWidth="1"/>
  </cols>
  <sheetData>
    <row r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7.399999999999999">
      <c r="A3" s="34" t="s">
        <v>69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25" customFormat="1" ht="15.6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2">
        <v>10.199999999999999</v>
      </c>
      <c r="H4" s="2">
        <v>10.4</v>
      </c>
      <c r="I4" s="2">
        <v>10.5</v>
      </c>
      <c r="J4" s="2">
        <v>10.6</v>
      </c>
      <c r="K4" s="17" t="s">
        <v>8</v>
      </c>
      <c r="L4" s="17" t="s">
        <v>9</v>
      </c>
      <c r="M4" s="11" t="s">
        <v>10</v>
      </c>
    </row>
    <row r="5" spans="1:13" s="20" customFormat="1" ht="15.6">
      <c r="A5" s="2">
        <f t="shared" ref="A5:A18" si="0">ROW()-4</f>
        <v>1</v>
      </c>
      <c r="B5" s="12" t="s">
        <v>70</v>
      </c>
      <c r="C5" s="5">
        <v>503</v>
      </c>
      <c r="D5" s="5">
        <v>34</v>
      </c>
      <c r="E5" s="5">
        <v>6</v>
      </c>
      <c r="F5" s="5">
        <v>28</v>
      </c>
      <c r="G5" s="5"/>
      <c r="H5" s="5">
        <v>21</v>
      </c>
      <c r="I5" s="5">
        <v>25</v>
      </c>
      <c r="J5" s="5">
        <v>28</v>
      </c>
      <c r="K5" s="18">
        <f>AVERAGE(H5:J5)</f>
        <v>24.666666666666668</v>
      </c>
      <c r="L5" s="19">
        <f>K5/F5</f>
        <v>0.88095238095238104</v>
      </c>
      <c r="M5" s="18">
        <f>AVERAGE(H21:J21)</f>
        <v>10</v>
      </c>
    </row>
    <row r="6" spans="1:13" s="20" customFormat="1" ht="15.6">
      <c r="A6" s="2">
        <f t="shared" si="0"/>
        <v>2</v>
      </c>
      <c r="B6" s="12" t="s">
        <v>71</v>
      </c>
      <c r="C6" s="5">
        <v>503</v>
      </c>
      <c r="D6" s="5">
        <v>33</v>
      </c>
      <c r="E6" s="5">
        <v>2</v>
      </c>
      <c r="F6" s="5">
        <v>31</v>
      </c>
      <c r="G6" s="5"/>
      <c r="H6" s="5">
        <v>28</v>
      </c>
      <c r="I6" s="5">
        <v>23</v>
      </c>
      <c r="J6" s="5">
        <v>28</v>
      </c>
      <c r="K6" s="18">
        <f t="shared" ref="K6:K20" si="1">AVERAGE(H6:J6)</f>
        <v>26.333333333333332</v>
      </c>
      <c r="L6" s="19">
        <f t="shared" ref="L6:L20" si="2">K6/F6</f>
        <v>0.84946236559139776</v>
      </c>
      <c r="M6" s="18">
        <f t="shared" ref="M6:M20" si="3">AVERAGE(H22:J22)</f>
        <v>10</v>
      </c>
    </row>
    <row r="7" spans="1:13" s="20" customFormat="1" ht="15.6">
      <c r="A7" s="2">
        <f t="shared" si="0"/>
        <v>3</v>
      </c>
      <c r="B7" s="12" t="s">
        <v>72</v>
      </c>
      <c r="C7" s="5">
        <v>506</v>
      </c>
      <c r="D7" s="5">
        <v>35</v>
      </c>
      <c r="E7" s="5">
        <v>3</v>
      </c>
      <c r="F7" s="5">
        <v>32</v>
      </c>
      <c r="G7" s="5"/>
      <c r="H7" s="5">
        <v>23</v>
      </c>
      <c r="I7" s="5">
        <v>24</v>
      </c>
      <c r="J7" s="5">
        <v>33</v>
      </c>
      <c r="K7" s="18">
        <f t="shared" si="1"/>
        <v>26.666666666666668</v>
      </c>
      <c r="L7" s="19">
        <f t="shared" si="2"/>
        <v>0.83333333333333337</v>
      </c>
      <c r="M7" s="18">
        <f t="shared" si="3"/>
        <v>13.333333333333334</v>
      </c>
    </row>
    <row r="8" spans="1:13" s="20" customFormat="1" ht="15.6">
      <c r="A8" s="2">
        <f t="shared" si="0"/>
        <v>4</v>
      </c>
      <c r="B8" s="12" t="s">
        <v>73</v>
      </c>
      <c r="C8" s="5">
        <v>518</v>
      </c>
      <c r="D8" s="5">
        <v>33</v>
      </c>
      <c r="E8" s="5">
        <v>4</v>
      </c>
      <c r="F8" s="5">
        <v>30</v>
      </c>
      <c r="G8" s="5"/>
      <c r="H8" s="5">
        <v>27</v>
      </c>
      <c r="I8" s="5">
        <v>30</v>
      </c>
      <c r="J8" s="5">
        <v>30</v>
      </c>
      <c r="K8" s="18">
        <f t="shared" si="1"/>
        <v>29</v>
      </c>
      <c r="L8" s="19">
        <f t="shared" si="2"/>
        <v>0.96666666666666667</v>
      </c>
      <c r="M8" s="18">
        <f t="shared" si="3"/>
        <v>15</v>
      </c>
    </row>
    <row r="9" spans="1:13" s="20" customFormat="1" ht="15.6">
      <c r="A9" s="2">
        <f t="shared" si="0"/>
        <v>5</v>
      </c>
      <c r="B9" s="12" t="s">
        <v>74</v>
      </c>
      <c r="C9" s="5">
        <v>520</v>
      </c>
      <c r="D9" s="5">
        <v>36</v>
      </c>
      <c r="E9" s="5">
        <v>4</v>
      </c>
      <c r="F9" s="5">
        <v>32</v>
      </c>
      <c r="G9" s="5"/>
      <c r="H9" s="5">
        <v>22</v>
      </c>
      <c r="I9" s="5">
        <v>21</v>
      </c>
      <c r="J9" s="5">
        <v>23</v>
      </c>
      <c r="K9" s="18">
        <f t="shared" si="1"/>
        <v>22</v>
      </c>
      <c r="L9" s="19">
        <f t="shared" si="2"/>
        <v>0.6875</v>
      </c>
      <c r="M9" s="18">
        <f t="shared" si="3"/>
        <v>15</v>
      </c>
    </row>
    <row r="10" spans="1:13" s="20" customFormat="1" ht="15.6">
      <c r="A10" s="2">
        <f t="shared" si="0"/>
        <v>6</v>
      </c>
      <c r="B10" s="12" t="s">
        <v>75</v>
      </c>
      <c r="C10" s="5">
        <v>521</v>
      </c>
      <c r="D10" s="5">
        <v>35</v>
      </c>
      <c r="E10" s="5">
        <v>1</v>
      </c>
      <c r="F10" s="5">
        <v>34</v>
      </c>
      <c r="G10" s="5"/>
      <c r="H10" s="5">
        <v>34</v>
      </c>
      <c r="I10" s="5">
        <v>34</v>
      </c>
      <c r="J10" s="5">
        <v>34</v>
      </c>
      <c r="K10" s="18">
        <f t="shared" si="1"/>
        <v>34</v>
      </c>
      <c r="L10" s="19">
        <f t="shared" si="2"/>
        <v>1</v>
      </c>
      <c r="M10" s="18">
        <f t="shared" si="3"/>
        <v>18.333333333333332</v>
      </c>
    </row>
    <row r="11" spans="1:13" s="20" customFormat="1" ht="15.6">
      <c r="A11" s="2">
        <f t="shared" si="0"/>
        <v>7</v>
      </c>
      <c r="B11" s="12" t="s">
        <v>76</v>
      </c>
      <c r="C11" s="5">
        <v>524</v>
      </c>
      <c r="D11" s="5">
        <v>41</v>
      </c>
      <c r="E11" s="5">
        <v>2</v>
      </c>
      <c r="F11" s="5">
        <v>39</v>
      </c>
      <c r="G11" s="5"/>
      <c r="H11" s="5">
        <v>26</v>
      </c>
      <c r="I11" s="5">
        <v>31</v>
      </c>
      <c r="J11" s="5">
        <v>26</v>
      </c>
      <c r="K11" s="18">
        <f t="shared" si="1"/>
        <v>27.666666666666668</v>
      </c>
      <c r="L11" s="19">
        <f t="shared" si="2"/>
        <v>0.70940170940170943</v>
      </c>
      <c r="M11" s="18">
        <f t="shared" si="3"/>
        <v>18.333333333333332</v>
      </c>
    </row>
    <row r="12" spans="1:13" s="20" customFormat="1" ht="15.6">
      <c r="A12" s="2">
        <f t="shared" si="0"/>
        <v>8</v>
      </c>
      <c r="B12" s="12" t="s">
        <v>77</v>
      </c>
      <c r="C12" s="5">
        <v>527</v>
      </c>
      <c r="D12" s="5">
        <v>38</v>
      </c>
      <c r="E12" s="5">
        <v>4</v>
      </c>
      <c r="F12" s="5">
        <v>34</v>
      </c>
      <c r="G12" s="5"/>
      <c r="H12" s="5">
        <v>29</v>
      </c>
      <c r="I12" s="5">
        <v>27</v>
      </c>
      <c r="J12" s="5">
        <v>26</v>
      </c>
      <c r="K12" s="18">
        <f t="shared" si="1"/>
        <v>27.333333333333332</v>
      </c>
      <c r="L12" s="19">
        <f t="shared" si="2"/>
        <v>0.8039215686274509</v>
      </c>
      <c r="M12" s="18">
        <f t="shared" si="3"/>
        <v>20</v>
      </c>
    </row>
    <row r="13" spans="1:13" s="20" customFormat="1" ht="15.6">
      <c r="A13" s="2">
        <f t="shared" si="0"/>
        <v>9</v>
      </c>
      <c r="B13" s="12" t="s">
        <v>78</v>
      </c>
      <c r="C13" s="5">
        <v>514</v>
      </c>
      <c r="D13" s="5">
        <v>39</v>
      </c>
      <c r="E13" s="5">
        <v>0</v>
      </c>
      <c r="F13" s="5">
        <v>39</v>
      </c>
      <c r="G13" s="5"/>
      <c r="H13" s="5">
        <v>33</v>
      </c>
      <c r="I13" s="5">
        <v>34</v>
      </c>
      <c r="J13" s="5">
        <v>31</v>
      </c>
      <c r="K13" s="18">
        <f t="shared" si="1"/>
        <v>32.666666666666664</v>
      </c>
      <c r="L13" s="19">
        <f t="shared" si="2"/>
        <v>0.83760683760683752</v>
      </c>
      <c r="M13" s="18">
        <f t="shared" si="3"/>
        <v>18.333333333333332</v>
      </c>
    </row>
    <row r="14" spans="1:13" s="20" customFormat="1" ht="15.6">
      <c r="A14" s="2">
        <f t="shared" si="0"/>
        <v>10</v>
      </c>
      <c r="B14" s="12" t="s">
        <v>79</v>
      </c>
      <c r="C14" s="5">
        <v>530</v>
      </c>
      <c r="D14" s="5">
        <v>31</v>
      </c>
      <c r="E14" s="5">
        <v>4</v>
      </c>
      <c r="F14" s="5">
        <v>27</v>
      </c>
      <c r="G14" s="6"/>
      <c r="H14" s="5">
        <v>26</v>
      </c>
      <c r="I14" s="5">
        <v>26</v>
      </c>
      <c r="J14" s="5">
        <v>17</v>
      </c>
      <c r="K14" s="18">
        <f t="shared" si="1"/>
        <v>23</v>
      </c>
      <c r="L14" s="19">
        <f t="shared" si="2"/>
        <v>0.85185185185185186</v>
      </c>
      <c r="M14" s="18">
        <f t="shared" si="3"/>
        <v>16.666666666666668</v>
      </c>
    </row>
    <row r="15" spans="1:13" s="20" customFormat="1" ht="15.6">
      <c r="A15" s="2">
        <f t="shared" si="0"/>
        <v>11</v>
      </c>
      <c r="B15" s="12" t="s">
        <v>80</v>
      </c>
      <c r="C15" s="5">
        <v>523</v>
      </c>
      <c r="D15" s="5">
        <v>34</v>
      </c>
      <c r="E15" s="5">
        <v>0</v>
      </c>
      <c r="F15" s="5">
        <v>34</v>
      </c>
      <c r="G15" s="6"/>
      <c r="H15" s="5">
        <v>29</v>
      </c>
      <c r="I15" s="5">
        <v>33</v>
      </c>
      <c r="J15" s="5">
        <v>26</v>
      </c>
      <c r="K15" s="18">
        <f t="shared" si="1"/>
        <v>29.333333333333332</v>
      </c>
      <c r="L15" s="19">
        <f t="shared" si="2"/>
        <v>0.86274509803921562</v>
      </c>
      <c r="M15" s="18">
        <f t="shared" si="3"/>
        <v>20</v>
      </c>
    </row>
    <row r="16" spans="1:13" s="20" customFormat="1" ht="15.6">
      <c r="A16" s="2">
        <f t="shared" si="0"/>
        <v>12</v>
      </c>
      <c r="B16" s="9" t="s">
        <v>81</v>
      </c>
      <c r="C16" s="9" t="s">
        <v>82</v>
      </c>
      <c r="D16" s="9" t="s">
        <v>63</v>
      </c>
      <c r="E16" s="5">
        <v>0</v>
      </c>
      <c r="F16" s="5">
        <v>35</v>
      </c>
      <c r="G16" s="6"/>
      <c r="H16" s="5">
        <v>29</v>
      </c>
      <c r="I16" s="5">
        <v>29</v>
      </c>
      <c r="J16" s="5">
        <v>23</v>
      </c>
      <c r="K16" s="18">
        <f t="shared" si="1"/>
        <v>27</v>
      </c>
      <c r="L16" s="19">
        <f t="shared" si="2"/>
        <v>0.77142857142857146</v>
      </c>
      <c r="M16" s="18">
        <f t="shared" si="3"/>
        <v>18.333333333333332</v>
      </c>
    </row>
    <row r="17" spans="1:13" s="20" customFormat="1" ht="15.6">
      <c r="A17" s="2">
        <f t="shared" si="0"/>
        <v>13</v>
      </c>
      <c r="B17" s="15" t="s">
        <v>83</v>
      </c>
      <c r="C17" s="15" t="s">
        <v>82</v>
      </c>
      <c r="D17" s="15" t="s">
        <v>84</v>
      </c>
      <c r="E17" s="5">
        <v>0</v>
      </c>
      <c r="F17" s="5">
        <v>16</v>
      </c>
      <c r="G17" s="6"/>
      <c r="H17" s="5">
        <v>12</v>
      </c>
      <c r="I17" s="5">
        <v>15</v>
      </c>
      <c r="J17" s="5">
        <v>11</v>
      </c>
      <c r="K17" s="18">
        <f t="shared" si="1"/>
        <v>12.666666666666666</v>
      </c>
      <c r="L17" s="19">
        <f t="shared" si="2"/>
        <v>0.79166666666666663</v>
      </c>
      <c r="M17" s="18">
        <f t="shared" si="3"/>
        <v>13.333333333333334</v>
      </c>
    </row>
    <row r="18" spans="1:13" s="20" customFormat="1" ht="15.6">
      <c r="A18" s="2">
        <f t="shared" si="0"/>
        <v>14</v>
      </c>
      <c r="B18" s="15" t="s">
        <v>85</v>
      </c>
      <c r="C18" s="15" t="s">
        <v>86</v>
      </c>
      <c r="D18" s="15" t="s">
        <v>84</v>
      </c>
      <c r="E18" s="5">
        <v>0</v>
      </c>
      <c r="F18" s="5">
        <v>16</v>
      </c>
      <c r="G18" s="6"/>
      <c r="H18" s="5">
        <v>15</v>
      </c>
      <c r="I18" s="5">
        <v>16</v>
      </c>
      <c r="J18" s="5">
        <v>14</v>
      </c>
      <c r="K18" s="18">
        <f t="shared" si="1"/>
        <v>15</v>
      </c>
      <c r="L18" s="19">
        <f t="shared" si="2"/>
        <v>0.9375</v>
      </c>
      <c r="M18" s="18">
        <f t="shared" si="3"/>
        <v>20</v>
      </c>
    </row>
    <row r="19" spans="1:13" s="20" customFormat="1" ht="15.6">
      <c r="A19" s="1" t="s">
        <v>87</v>
      </c>
      <c r="B19" s="9" t="s">
        <v>88</v>
      </c>
      <c r="C19" s="9" t="s">
        <v>89</v>
      </c>
      <c r="D19" s="9" t="s">
        <v>90</v>
      </c>
      <c r="E19" s="8">
        <v>4</v>
      </c>
      <c r="F19" s="5">
        <v>28</v>
      </c>
      <c r="G19" s="10"/>
      <c r="H19" s="5">
        <v>20</v>
      </c>
      <c r="I19" s="5">
        <v>21</v>
      </c>
      <c r="J19" s="5">
        <v>28</v>
      </c>
      <c r="K19" s="18">
        <f t="shared" si="1"/>
        <v>23</v>
      </c>
      <c r="L19" s="19">
        <f t="shared" si="2"/>
        <v>0.8214285714285714</v>
      </c>
      <c r="M19" s="18">
        <f t="shared" si="3"/>
        <v>18.333333333333332</v>
      </c>
    </row>
    <row r="20" spans="1:13" s="20" customFormat="1" ht="15.6">
      <c r="A20" s="11" t="s">
        <v>84</v>
      </c>
      <c r="B20" s="15" t="s">
        <v>91</v>
      </c>
      <c r="C20" s="15" t="s">
        <v>92</v>
      </c>
      <c r="D20" s="15" t="s">
        <v>93</v>
      </c>
      <c r="E20" s="5">
        <v>2</v>
      </c>
      <c r="F20" s="5">
        <v>42</v>
      </c>
      <c r="G20" s="6"/>
      <c r="H20" s="5">
        <v>35</v>
      </c>
      <c r="I20" s="5">
        <v>35</v>
      </c>
      <c r="J20" s="5">
        <v>42</v>
      </c>
      <c r="K20" s="18">
        <f t="shared" si="1"/>
        <v>37.333333333333336</v>
      </c>
      <c r="L20" s="19">
        <f t="shared" si="2"/>
        <v>0.88888888888888895</v>
      </c>
      <c r="M20" s="18">
        <f t="shared" si="3"/>
        <v>16.666666666666668</v>
      </c>
    </row>
    <row r="21" spans="1:13">
      <c r="A21" s="24"/>
      <c r="B21" s="24"/>
      <c r="C21" s="24"/>
      <c r="D21" s="24"/>
      <c r="E21" s="24"/>
      <c r="F21" s="24"/>
      <c r="G21" s="24"/>
      <c r="H21" s="22">
        <v>5</v>
      </c>
      <c r="I21" s="22">
        <v>5</v>
      </c>
      <c r="J21" s="22">
        <v>20</v>
      </c>
      <c r="K21" s="24"/>
      <c r="L21" s="24"/>
      <c r="M21" s="24"/>
    </row>
    <row r="22" spans="1:13">
      <c r="A22" s="24"/>
      <c r="B22" s="24"/>
      <c r="C22" s="24"/>
      <c r="D22" s="24"/>
      <c r="E22" s="24"/>
      <c r="F22" s="24"/>
      <c r="G22" s="24"/>
      <c r="H22" s="22">
        <v>5</v>
      </c>
      <c r="I22" s="22">
        <v>5</v>
      </c>
      <c r="J22" s="22">
        <v>20</v>
      </c>
      <c r="K22" s="24"/>
      <c r="L22" s="24"/>
      <c r="M22" s="24"/>
    </row>
    <row r="23" spans="1:13">
      <c r="A23" s="24"/>
      <c r="B23" s="24"/>
      <c r="C23" s="24"/>
      <c r="D23" s="24"/>
      <c r="E23" s="24"/>
      <c r="F23" s="24"/>
      <c r="G23" s="24"/>
      <c r="H23" s="22">
        <v>5</v>
      </c>
      <c r="I23" s="22">
        <v>15</v>
      </c>
      <c r="J23" s="22">
        <v>20</v>
      </c>
      <c r="K23" s="24"/>
      <c r="L23" s="24"/>
      <c r="M23" s="24"/>
    </row>
    <row r="24" spans="1:13">
      <c r="A24" s="24"/>
      <c r="B24" s="24"/>
      <c r="C24" s="24"/>
      <c r="D24" s="24"/>
      <c r="E24" s="24"/>
      <c r="F24" s="24"/>
      <c r="G24" s="24"/>
      <c r="H24" s="22">
        <v>20</v>
      </c>
      <c r="I24" s="22">
        <v>5</v>
      </c>
      <c r="J24" s="22">
        <v>20</v>
      </c>
      <c r="K24" s="24"/>
      <c r="L24" s="24"/>
      <c r="M24" s="24"/>
    </row>
    <row r="25" spans="1:13">
      <c r="A25" s="24"/>
      <c r="B25" s="24"/>
      <c r="C25" s="24"/>
      <c r="D25" s="24"/>
      <c r="E25" s="24"/>
      <c r="F25" s="24"/>
      <c r="G25" s="24"/>
      <c r="H25" s="22">
        <v>20</v>
      </c>
      <c r="I25" s="22">
        <v>5</v>
      </c>
      <c r="J25" s="22">
        <v>20</v>
      </c>
      <c r="K25" s="24"/>
      <c r="L25" s="24"/>
      <c r="M25" s="24"/>
    </row>
    <row r="26" spans="1:13">
      <c r="A26" s="24"/>
      <c r="B26" s="24"/>
      <c r="C26" s="24"/>
      <c r="D26" s="24"/>
      <c r="E26" s="24"/>
      <c r="F26" s="24"/>
      <c r="G26" s="24"/>
      <c r="H26" s="22">
        <v>20</v>
      </c>
      <c r="I26" s="22">
        <v>15</v>
      </c>
      <c r="J26" s="22">
        <v>20</v>
      </c>
      <c r="K26" s="24"/>
      <c r="L26" s="24"/>
      <c r="M26" s="24"/>
    </row>
    <row r="27" spans="1:13">
      <c r="A27" s="24"/>
      <c r="B27" s="24"/>
      <c r="C27" s="24"/>
      <c r="D27" s="24"/>
      <c r="E27" s="24"/>
      <c r="F27" s="24"/>
      <c r="G27" s="24"/>
      <c r="H27" s="22">
        <v>20</v>
      </c>
      <c r="I27" s="22">
        <v>15</v>
      </c>
      <c r="J27" s="22">
        <v>20</v>
      </c>
      <c r="K27" s="24"/>
      <c r="L27" s="24"/>
      <c r="M27" s="24"/>
    </row>
    <row r="28" spans="1:13">
      <c r="A28" s="24"/>
      <c r="B28" s="24"/>
      <c r="C28" s="24"/>
      <c r="D28" s="24"/>
      <c r="E28" s="24"/>
      <c r="F28" s="24"/>
      <c r="G28" s="24"/>
      <c r="H28" s="22">
        <v>20</v>
      </c>
      <c r="I28" s="22">
        <v>20</v>
      </c>
      <c r="J28" s="22">
        <v>20</v>
      </c>
      <c r="K28" s="24"/>
      <c r="L28" s="24"/>
      <c r="M28" s="24"/>
    </row>
    <row r="29" spans="1:13">
      <c r="A29" s="24"/>
      <c r="B29" s="24"/>
      <c r="C29" s="24"/>
      <c r="D29" s="24"/>
      <c r="E29" s="24"/>
      <c r="F29" s="24"/>
      <c r="G29" s="24"/>
      <c r="H29" s="22">
        <v>20</v>
      </c>
      <c r="I29" s="22">
        <v>15</v>
      </c>
      <c r="J29" s="22">
        <v>20</v>
      </c>
      <c r="K29" s="24"/>
      <c r="L29" s="24"/>
      <c r="M29" s="24"/>
    </row>
    <row r="30" spans="1:13">
      <c r="A30" s="24"/>
      <c r="B30" s="24"/>
      <c r="C30" s="24"/>
      <c r="D30" s="24"/>
      <c r="E30" s="24"/>
      <c r="F30" s="24"/>
      <c r="G30" s="24"/>
      <c r="H30" s="22">
        <v>15</v>
      </c>
      <c r="I30" s="22">
        <v>15</v>
      </c>
      <c r="J30" s="22">
        <v>20</v>
      </c>
      <c r="K30" s="24"/>
      <c r="L30" s="24"/>
      <c r="M30" s="24"/>
    </row>
    <row r="31" spans="1:13">
      <c r="A31" s="24"/>
      <c r="B31" s="24"/>
      <c r="C31" s="24"/>
      <c r="D31" s="24"/>
      <c r="E31" s="24"/>
      <c r="F31" s="24"/>
      <c r="G31" s="24"/>
      <c r="H31" s="22">
        <v>20</v>
      </c>
      <c r="I31" s="22">
        <v>20</v>
      </c>
      <c r="J31" s="22">
        <v>20</v>
      </c>
      <c r="K31" s="24"/>
      <c r="L31" s="24"/>
      <c r="M31" s="24"/>
    </row>
    <row r="32" spans="1:13">
      <c r="A32" s="24"/>
      <c r="B32" s="24"/>
      <c r="C32" s="24"/>
      <c r="D32" s="24"/>
      <c r="E32" s="24"/>
      <c r="F32" s="24"/>
      <c r="G32" s="24"/>
      <c r="H32" s="22">
        <v>15</v>
      </c>
      <c r="I32" s="22">
        <v>20</v>
      </c>
      <c r="J32" s="22">
        <v>20</v>
      </c>
      <c r="K32" s="24"/>
      <c r="L32" s="24"/>
      <c r="M32" s="24"/>
    </row>
    <row r="33" spans="1:13">
      <c r="A33" s="24"/>
      <c r="B33" s="24"/>
      <c r="C33" s="24"/>
      <c r="D33" s="24"/>
      <c r="E33" s="24"/>
      <c r="F33" s="24"/>
      <c r="G33" s="24"/>
      <c r="H33" s="22">
        <v>15</v>
      </c>
      <c r="I33" s="22">
        <v>5</v>
      </c>
      <c r="J33" s="22">
        <v>20</v>
      </c>
      <c r="K33" s="24"/>
      <c r="L33" s="24"/>
      <c r="M33" s="24"/>
    </row>
    <row r="34" spans="1:13">
      <c r="A34" s="24"/>
      <c r="B34" s="24"/>
      <c r="C34" s="24"/>
      <c r="D34" s="24"/>
      <c r="E34" s="24"/>
      <c r="F34" s="24"/>
      <c r="G34" s="24"/>
      <c r="H34" s="22">
        <v>20</v>
      </c>
      <c r="I34" s="22">
        <v>20</v>
      </c>
      <c r="J34" s="22">
        <v>20</v>
      </c>
      <c r="K34" s="24"/>
      <c r="L34" s="24"/>
      <c r="M34" s="24"/>
    </row>
    <row r="35" spans="1:13">
      <c r="A35" s="24"/>
      <c r="B35" s="24"/>
      <c r="C35" s="24"/>
      <c r="D35" s="24"/>
      <c r="E35" s="24"/>
      <c r="F35" s="24"/>
      <c r="G35" s="24"/>
      <c r="H35" s="22">
        <v>20</v>
      </c>
      <c r="I35" s="22">
        <v>15</v>
      </c>
      <c r="J35" s="22">
        <v>20</v>
      </c>
      <c r="K35" s="24"/>
      <c r="L35" s="24"/>
      <c r="M35" s="24"/>
    </row>
    <row r="36" spans="1:13">
      <c r="A36" s="24"/>
      <c r="B36" s="24"/>
      <c r="C36" s="24"/>
      <c r="D36" s="24"/>
      <c r="E36" s="24"/>
      <c r="F36" s="24"/>
      <c r="G36" s="24"/>
      <c r="H36" s="22">
        <v>15</v>
      </c>
      <c r="I36" s="22">
        <v>15</v>
      </c>
      <c r="J36" s="22">
        <v>20</v>
      </c>
      <c r="K36" s="24"/>
      <c r="L36" s="24"/>
      <c r="M36" s="24"/>
    </row>
  </sheetData>
  <mergeCells count="2">
    <mergeCell ref="A3:M3"/>
    <mergeCell ref="A1:M2"/>
  </mergeCells>
  <phoneticPr fontId="1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workbookViewId="0">
      <selection activeCell="I10" sqref="I10"/>
    </sheetView>
  </sheetViews>
  <sheetFormatPr defaultColWidth="9" defaultRowHeight="14.4"/>
  <cols>
    <col min="1" max="1" width="6.33203125" customWidth="1"/>
    <col min="2" max="2" width="10.109375" customWidth="1"/>
    <col min="3" max="6" width="11.109375" customWidth="1"/>
    <col min="7" max="7" width="6.109375" customWidth="1"/>
    <col min="8" max="10" width="6.109375" style="21" customWidth="1"/>
    <col min="11" max="11" width="11.109375" customWidth="1"/>
    <col min="12" max="12" width="8.88671875" customWidth="1"/>
    <col min="13" max="13" width="11.109375" customWidth="1"/>
  </cols>
  <sheetData>
    <row r="1" spans="1:1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ht="17.399999999999999">
      <c r="A3" s="30" t="s">
        <v>94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</row>
    <row r="4" spans="1:13" s="23" customFormat="1" ht="15.6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2">
        <v>10.199999999999999</v>
      </c>
      <c r="H4" s="2">
        <v>10.4</v>
      </c>
      <c r="I4" s="2">
        <v>10.5</v>
      </c>
      <c r="J4" s="2">
        <v>10.6</v>
      </c>
      <c r="K4" s="17" t="s">
        <v>8</v>
      </c>
      <c r="L4" s="17" t="s">
        <v>9</v>
      </c>
      <c r="M4" s="11" t="s">
        <v>10</v>
      </c>
    </row>
    <row r="5" spans="1:13" ht="17.399999999999999">
      <c r="A5" s="16">
        <f t="shared" ref="A5:A13" si="0">ROW()-4</f>
        <v>1</v>
      </c>
      <c r="B5" s="5" t="s">
        <v>95</v>
      </c>
      <c r="C5" s="5">
        <v>604</v>
      </c>
      <c r="D5" s="15" t="s">
        <v>67</v>
      </c>
      <c r="E5" s="5">
        <v>4</v>
      </c>
      <c r="F5" s="5">
        <v>27</v>
      </c>
      <c r="G5" s="5"/>
      <c r="H5" s="5">
        <v>23</v>
      </c>
      <c r="I5" s="5">
        <v>20</v>
      </c>
      <c r="J5" s="5">
        <v>22</v>
      </c>
      <c r="K5" s="18">
        <f>AVERAGE(H5:J5)</f>
        <v>21.666666666666668</v>
      </c>
      <c r="L5" s="19">
        <f>K5/F5</f>
        <v>0.80246913580246915</v>
      </c>
      <c r="M5" s="18">
        <f>AVERAGE(H14:J14)</f>
        <v>18.333333333333332</v>
      </c>
    </row>
    <row r="6" spans="1:13" ht="17.399999999999999">
      <c r="A6" s="16">
        <f t="shared" si="0"/>
        <v>2</v>
      </c>
      <c r="B6" s="5" t="s">
        <v>96</v>
      </c>
      <c r="C6" s="5">
        <v>605</v>
      </c>
      <c r="D6" s="15" t="s">
        <v>67</v>
      </c>
      <c r="E6" s="5">
        <v>6</v>
      </c>
      <c r="F6" s="5">
        <v>25</v>
      </c>
      <c r="G6" s="5"/>
      <c r="H6" s="5">
        <v>25</v>
      </c>
      <c r="I6" s="5">
        <v>25</v>
      </c>
      <c r="J6" s="5">
        <v>25</v>
      </c>
      <c r="K6" s="18">
        <f t="shared" ref="K6:K13" si="1">AVERAGE(H6:J6)</f>
        <v>25</v>
      </c>
      <c r="L6" s="19">
        <f t="shared" ref="L6:L13" si="2">K6/F6</f>
        <v>1</v>
      </c>
      <c r="M6" s="18">
        <f t="shared" ref="M6:M13" si="3">AVERAGE(H15:J15)</f>
        <v>16.666666666666668</v>
      </c>
    </row>
    <row r="7" spans="1:13" ht="17.399999999999999">
      <c r="A7" s="16">
        <f t="shared" si="0"/>
        <v>3</v>
      </c>
      <c r="B7" s="5" t="s">
        <v>97</v>
      </c>
      <c r="C7" s="5">
        <v>606</v>
      </c>
      <c r="D7" s="15" t="s">
        <v>98</v>
      </c>
      <c r="E7" s="5">
        <v>4</v>
      </c>
      <c r="F7" s="5">
        <v>26</v>
      </c>
      <c r="G7" s="5"/>
      <c r="H7" s="5">
        <v>21</v>
      </c>
      <c r="I7" s="5">
        <v>23</v>
      </c>
      <c r="J7" s="5">
        <v>22</v>
      </c>
      <c r="K7" s="18">
        <f t="shared" si="1"/>
        <v>22</v>
      </c>
      <c r="L7" s="19">
        <f t="shared" si="2"/>
        <v>0.84615384615384615</v>
      </c>
      <c r="M7" s="18">
        <f t="shared" si="3"/>
        <v>15</v>
      </c>
    </row>
    <row r="8" spans="1:13" ht="17.399999999999999">
      <c r="A8" s="16">
        <f t="shared" si="0"/>
        <v>4</v>
      </c>
      <c r="B8" s="5" t="s">
        <v>99</v>
      </c>
      <c r="C8" s="5">
        <v>607</v>
      </c>
      <c r="D8" s="15" t="s">
        <v>67</v>
      </c>
      <c r="E8" s="5">
        <v>4</v>
      </c>
      <c r="F8" s="5">
        <v>27</v>
      </c>
      <c r="G8" s="5"/>
      <c r="H8" s="5">
        <v>20</v>
      </c>
      <c r="I8" s="5">
        <v>16</v>
      </c>
      <c r="J8" s="5">
        <v>17</v>
      </c>
      <c r="K8" s="18">
        <f t="shared" si="1"/>
        <v>17.666666666666668</v>
      </c>
      <c r="L8" s="19">
        <f t="shared" si="2"/>
        <v>0.65432098765432101</v>
      </c>
      <c r="M8" s="18">
        <f t="shared" si="3"/>
        <v>11.666666666666666</v>
      </c>
    </row>
    <row r="9" spans="1:13" ht="17.399999999999999">
      <c r="A9" s="16">
        <f t="shared" si="0"/>
        <v>5</v>
      </c>
      <c r="B9" s="5" t="s">
        <v>100</v>
      </c>
      <c r="C9" s="5">
        <v>608</v>
      </c>
      <c r="D9" s="15" t="s">
        <v>67</v>
      </c>
      <c r="E9" s="5">
        <v>6</v>
      </c>
      <c r="F9" s="5">
        <v>25</v>
      </c>
      <c r="G9" s="5"/>
      <c r="H9" s="5">
        <v>23</v>
      </c>
      <c r="I9" s="5">
        <v>21</v>
      </c>
      <c r="J9" s="5">
        <v>20</v>
      </c>
      <c r="K9" s="18">
        <f t="shared" si="1"/>
        <v>21.333333333333332</v>
      </c>
      <c r="L9" s="19">
        <f t="shared" si="2"/>
        <v>0.85333333333333328</v>
      </c>
      <c r="M9" s="18">
        <f t="shared" si="3"/>
        <v>15</v>
      </c>
    </row>
    <row r="10" spans="1:13" ht="17.399999999999999">
      <c r="A10" s="16">
        <f t="shared" si="0"/>
        <v>6</v>
      </c>
      <c r="B10" s="5" t="s">
        <v>101</v>
      </c>
      <c r="C10" s="5">
        <v>609</v>
      </c>
      <c r="D10" s="15" t="s">
        <v>90</v>
      </c>
      <c r="E10" s="5">
        <v>8</v>
      </c>
      <c r="F10" s="5">
        <v>24</v>
      </c>
      <c r="G10" s="5"/>
      <c r="H10" s="5">
        <v>23</v>
      </c>
      <c r="I10" s="5">
        <v>23</v>
      </c>
      <c r="J10" s="5">
        <v>19</v>
      </c>
      <c r="K10" s="18">
        <f t="shared" si="1"/>
        <v>21.666666666666668</v>
      </c>
      <c r="L10" s="19">
        <f t="shared" si="2"/>
        <v>0.90277777777777779</v>
      </c>
      <c r="M10" s="18">
        <f t="shared" si="3"/>
        <v>16.666666666666668</v>
      </c>
    </row>
    <row r="11" spans="1:13" ht="17.399999999999999">
      <c r="A11" s="16">
        <f t="shared" si="0"/>
        <v>7</v>
      </c>
      <c r="B11" s="5" t="s">
        <v>102</v>
      </c>
      <c r="C11" s="5">
        <v>610</v>
      </c>
      <c r="D11" s="15" t="s">
        <v>67</v>
      </c>
      <c r="E11" s="5">
        <v>3</v>
      </c>
      <c r="F11" s="5">
        <v>28</v>
      </c>
      <c r="G11" s="5"/>
      <c r="H11" s="5">
        <v>27</v>
      </c>
      <c r="I11" s="5">
        <v>24</v>
      </c>
      <c r="J11" s="5">
        <v>26</v>
      </c>
      <c r="K11" s="18">
        <f t="shared" si="1"/>
        <v>25.666666666666668</v>
      </c>
      <c r="L11" s="19">
        <f t="shared" si="2"/>
        <v>0.91666666666666674</v>
      </c>
      <c r="M11" s="18">
        <f t="shared" si="3"/>
        <v>15</v>
      </c>
    </row>
    <row r="12" spans="1:13" ht="17.399999999999999">
      <c r="A12" s="16">
        <f t="shared" si="0"/>
        <v>8</v>
      </c>
      <c r="B12" s="5" t="s">
        <v>103</v>
      </c>
      <c r="C12" s="5">
        <v>611</v>
      </c>
      <c r="D12" s="15" t="s">
        <v>67</v>
      </c>
      <c r="E12" s="5">
        <v>16</v>
      </c>
      <c r="F12" s="5">
        <v>15</v>
      </c>
      <c r="G12" s="5"/>
      <c r="H12" s="5">
        <v>13</v>
      </c>
      <c r="I12" s="5">
        <v>12</v>
      </c>
      <c r="J12" s="5">
        <v>8</v>
      </c>
      <c r="K12" s="18">
        <f t="shared" si="1"/>
        <v>11</v>
      </c>
      <c r="L12" s="19">
        <f t="shared" si="2"/>
        <v>0.73333333333333328</v>
      </c>
      <c r="M12" s="18">
        <f t="shared" si="3"/>
        <v>16.666666666666668</v>
      </c>
    </row>
    <row r="13" spans="1:13" ht="17.399999999999999">
      <c r="A13" s="16">
        <f t="shared" si="0"/>
        <v>9</v>
      </c>
      <c r="B13" s="5" t="s">
        <v>104</v>
      </c>
      <c r="C13" s="5">
        <v>612</v>
      </c>
      <c r="D13" s="15" t="s">
        <v>98</v>
      </c>
      <c r="E13" s="5">
        <v>6</v>
      </c>
      <c r="F13" s="5">
        <v>24</v>
      </c>
      <c r="G13" s="5"/>
      <c r="H13" s="5">
        <v>20</v>
      </c>
      <c r="I13" s="5">
        <v>18</v>
      </c>
      <c r="J13" s="5">
        <v>18</v>
      </c>
      <c r="K13" s="18">
        <f t="shared" si="1"/>
        <v>18.666666666666668</v>
      </c>
      <c r="L13" s="19">
        <f t="shared" si="2"/>
        <v>0.77777777777777779</v>
      </c>
      <c r="M13" s="18">
        <f t="shared" si="3"/>
        <v>16.666666666666668</v>
      </c>
    </row>
    <row r="14" spans="1:13">
      <c r="A14" s="24"/>
      <c r="B14" s="24"/>
      <c r="C14" s="24"/>
      <c r="D14" s="24"/>
      <c r="E14" s="24"/>
      <c r="F14" s="24"/>
      <c r="G14" s="24"/>
      <c r="H14" s="22">
        <v>20</v>
      </c>
      <c r="I14" s="22">
        <v>15</v>
      </c>
      <c r="J14" s="22">
        <v>20</v>
      </c>
      <c r="K14" s="24"/>
      <c r="L14" s="24"/>
      <c r="M14" s="24"/>
    </row>
    <row r="15" spans="1:13">
      <c r="A15" s="24"/>
      <c r="B15" s="24"/>
      <c r="C15" s="24"/>
      <c r="D15" s="24"/>
      <c r="E15" s="24"/>
      <c r="F15" s="24"/>
      <c r="G15" s="24"/>
      <c r="H15" s="22">
        <v>20</v>
      </c>
      <c r="I15" s="22">
        <v>10</v>
      </c>
      <c r="J15" s="22">
        <v>20</v>
      </c>
      <c r="K15" s="24"/>
      <c r="L15" s="24"/>
      <c r="M15" s="24"/>
    </row>
    <row r="16" spans="1:13">
      <c r="A16" s="24"/>
      <c r="B16" s="24"/>
      <c r="C16" s="24"/>
      <c r="D16" s="24"/>
      <c r="E16" s="24"/>
      <c r="F16" s="24"/>
      <c r="G16" s="24"/>
      <c r="H16" s="22">
        <v>20</v>
      </c>
      <c r="I16" s="22">
        <v>10</v>
      </c>
      <c r="J16" s="22">
        <v>15</v>
      </c>
      <c r="K16" s="24"/>
      <c r="L16" s="24"/>
      <c r="M16" s="24"/>
    </row>
    <row r="17" spans="1:13">
      <c r="A17" s="24"/>
      <c r="B17" s="24"/>
      <c r="C17" s="24"/>
      <c r="D17" s="24"/>
      <c r="E17" s="24"/>
      <c r="F17" s="24"/>
      <c r="G17" s="24"/>
      <c r="H17" s="22">
        <v>20</v>
      </c>
      <c r="I17" s="22">
        <v>5</v>
      </c>
      <c r="J17" s="22">
        <v>10</v>
      </c>
      <c r="K17" s="24"/>
      <c r="L17" s="24"/>
      <c r="M17" s="24"/>
    </row>
    <row r="18" spans="1:13">
      <c r="A18" s="24"/>
      <c r="B18" s="24"/>
      <c r="C18" s="24"/>
      <c r="D18" s="24"/>
      <c r="E18" s="24"/>
      <c r="F18" s="24"/>
      <c r="G18" s="24"/>
      <c r="H18" s="22">
        <v>15</v>
      </c>
      <c r="I18" s="22">
        <v>15</v>
      </c>
      <c r="J18" s="22">
        <v>15</v>
      </c>
      <c r="K18" s="24"/>
      <c r="L18" s="24"/>
      <c r="M18" s="24"/>
    </row>
    <row r="19" spans="1:13">
      <c r="A19" s="24"/>
      <c r="B19" s="24"/>
      <c r="C19" s="24"/>
      <c r="D19" s="24"/>
      <c r="E19" s="24"/>
      <c r="F19" s="24"/>
      <c r="G19" s="24"/>
      <c r="H19" s="22">
        <v>20</v>
      </c>
      <c r="I19" s="22">
        <v>20</v>
      </c>
      <c r="J19" s="22">
        <v>10</v>
      </c>
      <c r="K19" s="24"/>
      <c r="L19" s="24"/>
      <c r="M19" s="24"/>
    </row>
    <row r="20" spans="1:13">
      <c r="A20" s="24"/>
      <c r="B20" s="24"/>
      <c r="C20" s="24"/>
      <c r="D20" s="24"/>
      <c r="E20" s="24"/>
      <c r="F20" s="24"/>
      <c r="G20" s="24"/>
      <c r="H20" s="22">
        <v>20</v>
      </c>
      <c r="I20" s="22">
        <v>20</v>
      </c>
      <c r="J20" s="22">
        <v>5</v>
      </c>
      <c r="K20" s="24"/>
      <c r="L20" s="24"/>
      <c r="M20" s="24"/>
    </row>
    <row r="21" spans="1:13">
      <c r="A21" s="24"/>
      <c r="B21" s="24"/>
      <c r="C21" s="24"/>
      <c r="D21" s="24"/>
      <c r="E21" s="24"/>
      <c r="F21" s="24"/>
      <c r="G21" s="24"/>
      <c r="H21" s="22">
        <v>20</v>
      </c>
      <c r="I21" s="22">
        <v>10</v>
      </c>
      <c r="J21" s="22">
        <v>20</v>
      </c>
      <c r="K21" s="24"/>
      <c r="L21" s="24"/>
      <c r="M21" s="24"/>
    </row>
    <row r="22" spans="1:13">
      <c r="A22" s="24"/>
      <c r="B22" s="24"/>
      <c r="C22" s="24"/>
      <c r="D22" s="24"/>
      <c r="E22" s="24"/>
      <c r="F22" s="24"/>
      <c r="G22" s="24"/>
      <c r="H22" s="22">
        <v>20</v>
      </c>
      <c r="I22" s="22">
        <v>20</v>
      </c>
      <c r="J22" s="22">
        <v>10</v>
      </c>
      <c r="K22" s="24"/>
      <c r="L22" s="24"/>
      <c r="M22" s="24"/>
    </row>
  </sheetData>
  <mergeCells count="2">
    <mergeCell ref="A3:M3"/>
    <mergeCell ref="A1:M2"/>
  </mergeCells>
  <phoneticPr fontId="12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2"/>
  <sheetViews>
    <sheetView workbookViewId="0">
      <selection activeCell="L16" sqref="L16"/>
    </sheetView>
  </sheetViews>
  <sheetFormatPr defaultColWidth="9" defaultRowHeight="14.4"/>
  <cols>
    <col min="1" max="1" width="6.33203125" style="21" customWidth="1"/>
    <col min="2" max="2" width="10.109375" style="21" customWidth="1"/>
    <col min="3" max="6" width="11.109375" style="21" customWidth="1"/>
    <col min="7" max="7" width="6.109375" style="21" customWidth="1"/>
    <col min="8" max="10" width="8.33203125" style="21" customWidth="1"/>
    <col min="11" max="11" width="11.109375" style="21" customWidth="1"/>
    <col min="12" max="12" width="8.6640625" style="21" customWidth="1"/>
    <col min="13" max="13" width="11.109375" style="21" customWidth="1"/>
  </cols>
  <sheetData>
    <row r="1" spans="1:1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ht="17.399999999999999">
      <c r="A3" s="30" t="s">
        <v>94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</row>
    <row r="4" spans="1:13" s="20" customFormat="1" ht="15.6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2">
        <v>10.199999999999999</v>
      </c>
      <c r="H4" s="2">
        <v>10.4</v>
      </c>
      <c r="I4" s="2">
        <v>10.5</v>
      </c>
      <c r="J4" s="2">
        <v>10.6</v>
      </c>
      <c r="K4" s="17" t="s">
        <v>8</v>
      </c>
      <c r="L4" s="17" t="s">
        <v>9</v>
      </c>
      <c r="M4" s="11" t="s">
        <v>10</v>
      </c>
    </row>
    <row r="5" spans="1:13" s="20" customFormat="1" ht="15.6">
      <c r="A5" s="2">
        <v>1</v>
      </c>
      <c r="B5" s="5" t="s">
        <v>105</v>
      </c>
      <c r="C5" s="5">
        <v>404</v>
      </c>
      <c r="D5" s="5">
        <v>30</v>
      </c>
      <c r="E5" s="5">
        <v>3</v>
      </c>
      <c r="F5" s="5">
        <v>27</v>
      </c>
      <c r="G5" s="5"/>
      <c r="H5" s="5" t="s">
        <v>106</v>
      </c>
      <c r="I5" s="5">
        <v>22</v>
      </c>
      <c r="J5" s="5">
        <v>21</v>
      </c>
      <c r="K5" s="18">
        <f>AVERAGE(I5:J5)</f>
        <v>21.5</v>
      </c>
      <c r="L5" s="19">
        <f>K5/F5</f>
        <v>0.79629629629629628</v>
      </c>
      <c r="M5" s="18">
        <f>AVERAGE(H14:J14)</f>
        <v>20</v>
      </c>
    </row>
    <row r="6" spans="1:13" s="20" customFormat="1" ht="15.6">
      <c r="A6" s="2">
        <v>2</v>
      </c>
      <c r="B6" s="5" t="s">
        <v>107</v>
      </c>
      <c r="C6" s="5">
        <v>405</v>
      </c>
      <c r="D6" s="5">
        <v>29</v>
      </c>
      <c r="E6" s="5">
        <v>2</v>
      </c>
      <c r="F6" s="5">
        <v>27</v>
      </c>
      <c r="G6" s="5"/>
      <c r="H6" s="5">
        <v>25</v>
      </c>
      <c r="I6" s="5">
        <v>20</v>
      </c>
      <c r="J6" s="5">
        <v>21</v>
      </c>
      <c r="K6" s="18">
        <f>AVERAGE(H6:J6)</f>
        <v>22</v>
      </c>
      <c r="L6" s="19">
        <f t="shared" ref="L6:L13" si="0">K6/F6</f>
        <v>0.81481481481481477</v>
      </c>
      <c r="M6" s="18">
        <f t="shared" ref="M6:M13" si="1">AVERAGE(H15:J15)</f>
        <v>18.333333333333332</v>
      </c>
    </row>
    <row r="7" spans="1:13" s="20" customFormat="1" ht="15.6">
      <c r="A7" s="2">
        <v>3</v>
      </c>
      <c r="B7" s="5" t="s">
        <v>108</v>
      </c>
      <c r="C7" s="5">
        <v>406</v>
      </c>
      <c r="D7" s="5">
        <v>30</v>
      </c>
      <c r="E7" s="5">
        <v>3</v>
      </c>
      <c r="F7" s="5">
        <v>27</v>
      </c>
      <c r="G7" s="5"/>
      <c r="H7" s="5">
        <v>26</v>
      </c>
      <c r="I7" s="5" t="s">
        <v>106</v>
      </c>
      <c r="J7" s="5">
        <v>23</v>
      </c>
      <c r="K7" s="18">
        <f>(J7+H7)/2</f>
        <v>24.5</v>
      </c>
      <c r="L7" s="19">
        <f t="shared" si="0"/>
        <v>0.90740740740740744</v>
      </c>
      <c r="M7" s="18">
        <f t="shared" si="1"/>
        <v>17.5</v>
      </c>
    </row>
    <row r="8" spans="1:13" s="20" customFormat="1" ht="15.6">
      <c r="A8" s="2">
        <v>4</v>
      </c>
      <c r="B8" s="5" t="s">
        <v>109</v>
      </c>
      <c r="C8" s="5">
        <v>407</v>
      </c>
      <c r="D8" s="5">
        <v>30</v>
      </c>
      <c r="E8" s="5">
        <v>2</v>
      </c>
      <c r="F8" s="5">
        <v>28</v>
      </c>
      <c r="G8" s="5"/>
      <c r="H8" s="5">
        <v>25</v>
      </c>
      <c r="I8" s="5">
        <v>23</v>
      </c>
      <c r="J8" s="5" t="s">
        <v>106</v>
      </c>
      <c r="K8" s="18">
        <f>(H8+I8)/2</f>
        <v>24</v>
      </c>
      <c r="L8" s="19">
        <f t="shared" si="0"/>
        <v>0.8571428571428571</v>
      </c>
      <c r="M8" s="18">
        <f t="shared" si="1"/>
        <v>17.5</v>
      </c>
    </row>
    <row r="9" spans="1:13" s="20" customFormat="1" ht="15.6">
      <c r="A9" s="2">
        <v>5</v>
      </c>
      <c r="B9" s="5" t="s">
        <v>110</v>
      </c>
      <c r="C9" s="5">
        <v>408</v>
      </c>
      <c r="D9" s="5">
        <v>30</v>
      </c>
      <c r="E9" s="5">
        <v>6</v>
      </c>
      <c r="F9" s="5">
        <v>24</v>
      </c>
      <c r="G9" s="5"/>
      <c r="H9" s="5">
        <v>23</v>
      </c>
      <c r="I9" s="5">
        <v>16</v>
      </c>
      <c r="J9" s="5">
        <v>20</v>
      </c>
      <c r="K9" s="18">
        <f t="shared" ref="K9:K13" si="2">AVERAGE(H9:J9)</f>
        <v>19.666666666666668</v>
      </c>
      <c r="L9" s="19">
        <f t="shared" si="0"/>
        <v>0.81944444444444453</v>
      </c>
      <c r="M9" s="18">
        <f t="shared" si="1"/>
        <v>16.666666666666668</v>
      </c>
    </row>
    <row r="10" spans="1:13" s="20" customFormat="1" ht="15.6">
      <c r="A10" s="2">
        <v>6</v>
      </c>
      <c r="B10" s="5" t="s">
        <v>111</v>
      </c>
      <c r="C10" s="5">
        <v>409</v>
      </c>
      <c r="D10" s="5">
        <v>29</v>
      </c>
      <c r="E10" s="5">
        <v>4</v>
      </c>
      <c r="F10" s="5">
        <v>25</v>
      </c>
      <c r="G10" s="5"/>
      <c r="H10" s="5">
        <v>25</v>
      </c>
      <c r="I10" s="5">
        <v>22</v>
      </c>
      <c r="J10" s="5">
        <v>21</v>
      </c>
      <c r="K10" s="18">
        <f t="shared" si="2"/>
        <v>22.666666666666668</v>
      </c>
      <c r="L10" s="19">
        <f t="shared" si="0"/>
        <v>0.90666666666666673</v>
      </c>
      <c r="M10" s="18">
        <f t="shared" si="1"/>
        <v>16.666666666666668</v>
      </c>
    </row>
    <row r="11" spans="1:13" s="20" customFormat="1" ht="15.6">
      <c r="A11" s="2">
        <v>7</v>
      </c>
      <c r="B11" s="5" t="s">
        <v>112</v>
      </c>
      <c r="C11" s="5">
        <v>410</v>
      </c>
      <c r="D11" s="5">
        <v>30</v>
      </c>
      <c r="E11" s="5">
        <v>3</v>
      </c>
      <c r="F11" s="5">
        <v>27</v>
      </c>
      <c r="G11" s="5"/>
      <c r="H11" s="5">
        <v>27</v>
      </c>
      <c r="I11" s="5">
        <v>22</v>
      </c>
      <c r="J11" s="5">
        <v>20</v>
      </c>
      <c r="K11" s="18">
        <f t="shared" si="2"/>
        <v>23</v>
      </c>
      <c r="L11" s="19">
        <f t="shared" si="0"/>
        <v>0.85185185185185186</v>
      </c>
      <c r="M11" s="18">
        <f t="shared" si="1"/>
        <v>20</v>
      </c>
    </row>
    <row r="12" spans="1:13" s="20" customFormat="1" ht="15.6">
      <c r="A12" s="2">
        <v>8</v>
      </c>
      <c r="B12" s="5" t="s">
        <v>113</v>
      </c>
      <c r="C12" s="5">
        <v>411</v>
      </c>
      <c r="D12" s="5">
        <v>30</v>
      </c>
      <c r="E12" s="5">
        <v>6</v>
      </c>
      <c r="F12" s="5">
        <v>24</v>
      </c>
      <c r="G12" s="5"/>
      <c r="H12" s="5">
        <v>24</v>
      </c>
      <c r="I12" s="5">
        <v>23</v>
      </c>
      <c r="J12" s="5">
        <v>24</v>
      </c>
      <c r="K12" s="18">
        <f t="shared" si="2"/>
        <v>23.666666666666668</v>
      </c>
      <c r="L12" s="19">
        <f t="shared" si="0"/>
        <v>0.98611111111111116</v>
      </c>
      <c r="M12" s="18">
        <f t="shared" si="1"/>
        <v>18.333333333333332</v>
      </c>
    </row>
    <row r="13" spans="1:13" s="20" customFormat="1" ht="15.6">
      <c r="A13" s="2">
        <v>9</v>
      </c>
      <c r="B13" s="5" t="s">
        <v>114</v>
      </c>
      <c r="C13" s="5">
        <v>412</v>
      </c>
      <c r="D13" s="5">
        <v>30</v>
      </c>
      <c r="E13" s="5">
        <v>5</v>
      </c>
      <c r="F13" s="5">
        <v>25</v>
      </c>
      <c r="G13" s="5"/>
      <c r="H13" s="5">
        <v>24</v>
      </c>
      <c r="I13" s="5">
        <v>20</v>
      </c>
      <c r="J13" s="5">
        <v>23</v>
      </c>
      <c r="K13" s="18">
        <f t="shared" si="2"/>
        <v>22.333333333333332</v>
      </c>
      <c r="L13" s="19">
        <f t="shared" si="0"/>
        <v>0.89333333333333331</v>
      </c>
      <c r="M13" s="18">
        <f t="shared" si="1"/>
        <v>18.333333333333332</v>
      </c>
    </row>
    <row r="14" spans="1:13">
      <c r="A14" s="22"/>
      <c r="B14" s="22"/>
      <c r="C14" s="22"/>
      <c r="D14" s="22"/>
      <c r="E14" s="22"/>
      <c r="F14" s="22"/>
      <c r="G14" s="22"/>
      <c r="H14" s="22" t="s">
        <v>106</v>
      </c>
      <c r="I14" s="22">
        <v>20</v>
      </c>
      <c r="J14" s="22">
        <v>20</v>
      </c>
      <c r="K14" s="22"/>
      <c r="L14" s="22"/>
      <c r="M14" s="22"/>
    </row>
    <row r="15" spans="1:13">
      <c r="A15" s="22"/>
      <c r="B15" s="22"/>
      <c r="C15" s="22"/>
      <c r="D15" s="22"/>
      <c r="E15" s="22"/>
      <c r="F15" s="22"/>
      <c r="G15" s="22"/>
      <c r="H15" s="22">
        <v>15</v>
      </c>
      <c r="I15" s="22">
        <v>20</v>
      </c>
      <c r="J15" s="22">
        <v>20</v>
      </c>
      <c r="K15" s="22"/>
      <c r="L15" s="22"/>
      <c r="M15" s="22"/>
    </row>
    <row r="16" spans="1:13">
      <c r="A16" s="22"/>
      <c r="B16" s="22"/>
      <c r="C16" s="22"/>
      <c r="D16" s="22"/>
      <c r="E16" s="22"/>
      <c r="F16" s="22"/>
      <c r="G16" s="22"/>
      <c r="H16" s="22">
        <v>15</v>
      </c>
      <c r="I16" s="22" t="s">
        <v>106</v>
      </c>
      <c r="J16" s="22">
        <v>20</v>
      </c>
      <c r="K16" s="22"/>
      <c r="L16" s="22"/>
      <c r="M16" s="22"/>
    </row>
    <row r="17" spans="1:13">
      <c r="A17" s="22"/>
      <c r="B17" s="22"/>
      <c r="C17" s="22"/>
      <c r="D17" s="22"/>
      <c r="E17" s="22"/>
      <c r="F17" s="22"/>
      <c r="G17" s="22"/>
      <c r="H17" s="22">
        <v>15</v>
      </c>
      <c r="I17" s="22">
        <v>20</v>
      </c>
      <c r="J17" s="22" t="s">
        <v>106</v>
      </c>
      <c r="K17" s="22"/>
      <c r="L17" s="22"/>
      <c r="M17" s="22"/>
    </row>
    <row r="18" spans="1:13">
      <c r="A18" s="22"/>
      <c r="B18" s="22"/>
      <c r="C18" s="22"/>
      <c r="D18" s="22"/>
      <c r="E18" s="22"/>
      <c r="F18" s="22"/>
      <c r="G18" s="22"/>
      <c r="H18" s="22">
        <v>10</v>
      </c>
      <c r="I18" s="22">
        <v>20</v>
      </c>
      <c r="J18" s="22">
        <v>20</v>
      </c>
      <c r="K18" s="22"/>
      <c r="L18" s="22"/>
      <c r="M18" s="22"/>
    </row>
    <row r="19" spans="1:13">
      <c r="A19" s="22"/>
      <c r="B19" s="22"/>
      <c r="C19" s="22"/>
      <c r="D19" s="22"/>
      <c r="E19" s="22"/>
      <c r="F19" s="22"/>
      <c r="G19" s="22"/>
      <c r="H19" s="22">
        <v>10</v>
      </c>
      <c r="I19" s="22">
        <v>20</v>
      </c>
      <c r="J19" s="22">
        <v>20</v>
      </c>
      <c r="K19" s="22"/>
      <c r="L19" s="22"/>
      <c r="M19" s="22"/>
    </row>
    <row r="20" spans="1:13">
      <c r="A20" s="22"/>
      <c r="B20" s="22"/>
      <c r="C20" s="22"/>
      <c r="D20" s="22"/>
      <c r="E20" s="22"/>
      <c r="F20" s="22"/>
      <c r="G20" s="22"/>
      <c r="H20" s="22">
        <v>20</v>
      </c>
      <c r="I20" s="22">
        <v>20</v>
      </c>
      <c r="J20" s="22">
        <v>20</v>
      </c>
      <c r="K20" s="22"/>
      <c r="L20" s="22"/>
      <c r="M20" s="22"/>
    </row>
    <row r="21" spans="1:13">
      <c r="A21" s="22"/>
      <c r="B21" s="22"/>
      <c r="C21" s="22"/>
      <c r="D21" s="22"/>
      <c r="E21" s="22"/>
      <c r="F21" s="22"/>
      <c r="G21" s="22"/>
      <c r="H21" s="22">
        <v>15</v>
      </c>
      <c r="I21" s="22">
        <v>20</v>
      </c>
      <c r="J21" s="22">
        <v>20</v>
      </c>
      <c r="K21" s="22"/>
      <c r="L21" s="22"/>
      <c r="M21" s="22"/>
    </row>
    <row r="22" spans="1:13">
      <c r="A22" s="22"/>
      <c r="B22" s="22"/>
      <c r="C22" s="22"/>
      <c r="D22" s="22"/>
      <c r="E22" s="22"/>
      <c r="F22" s="22"/>
      <c r="G22" s="22"/>
      <c r="H22" s="22">
        <v>20</v>
      </c>
      <c r="I22" s="22">
        <v>15</v>
      </c>
      <c r="J22" s="22">
        <v>20</v>
      </c>
      <c r="K22" s="22"/>
      <c r="L22" s="22"/>
      <c r="M22" s="22"/>
    </row>
  </sheetData>
  <mergeCells count="2">
    <mergeCell ref="A3:M3"/>
    <mergeCell ref="A1:M2"/>
  </mergeCells>
  <phoneticPr fontId="12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4"/>
  <sheetViews>
    <sheetView tabSelected="1" workbookViewId="0">
      <selection activeCell="Q7" sqref="Q7"/>
    </sheetView>
  </sheetViews>
  <sheetFormatPr defaultColWidth="8.88671875" defaultRowHeight="14.4"/>
  <cols>
    <col min="1" max="1" width="6.33203125" customWidth="1"/>
    <col min="2" max="2" width="22.6640625" customWidth="1"/>
    <col min="3" max="6" width="11.109375" customWidth="1"/>
    <col min="7" max="7" width="6.109375" customWidth="1"/>
    <col min="8" max="10" width="8.33203125" customWidth="1"/>
    <col min="11" max="11" width="11.109375" customWidth="1"/>
    <col min="12" max="12" width="8.88671875" customWidth="1"/>
    <col min="13" max="13" width="11.109375" customWidth="1"/>
  </cols>
  <sheetData>
    <row r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7.399999999999999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</row>
    <row r="4" spans="1:13" ht="15.6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10.199999999999999</v>
      </c>
      <c r="H4" s="2">
        <v>10.4</v>
      </c>
      <c r="I4" s="2">
        <v>10.5</v>
      </c>
      <c r="J4" s="2">
        <v>10.6</v>
      </c>
      <c r="K4" s="17" t="s">
        <v>8</v>
      </c>
      <c r="L4" s="17" t="s">
        <v>9</v>
      </c>
      <c r="M4" s="11" t="s">
        <v>10</v>
      </c>
    </row>
    <row r="5" spans="1:13" ht="15.6">
      <c r="A5" s="2">
        <v>1</v>
      </c>
      <c r="B5" s="3" t="s">
        <v>11</v>
      </c>
      <c r="C5" s="4">
        <v>510</v>
      </c>
      <c r="D5" s="4">
        <v>35</v>
      </c>
      <c r="E5" s="5">
        <v>3</v>
      </c>
      <c r="F5" s="5">
        <v>32</v>
      </c>
      <c r="G5" s="5"/>
      <c r="H5" s="5">
        <v>30</v>
      </c>
      <c r="I5" s="5">
        <v>32</v>
      </c>
      <c r="J5" s="5">
        <v>32</v>
      </c>
      <c r="K5" s="18">
        <f t="shared" ref="K5:K18" si="0">AVERAGE(H5:J5)</f>
        <v>31.333333333333332</v>
      </c>
      <c r="L5" s="19">
        <f t="shared" ref="L5:L18" si="1">K5/F5</f>
        <v>0.97916666666666663</v>
      </c>
      <c r="M5" s="18">
        <v>18.3333333333333</v>
      </c>
    </row>
    <row r="6" spans="1:13" ht="15.6">
      <c r="A6" s="2">
        <v>2</v>
      </c>
      <c r="B6" s="3" t="s">
        <v>12</v>
      </c>
      <c r="C6" s="4">
        <v>508</v>
      </c>
      <c r="D6" s="4">
        <v>35</v>
      </c>
      <c r="E6" s="5">
        <v>3</v>
      </c>
      <c r="F6" s="5">
        <v>32</v>
      </c>
      <c r="G6" s="5"/>
      <c r="H6" s="5">
        <v>28</v>
      </c>
      <c r="I6" s="5">
        <v>31</v>
      </c>
      <c r="J6" s="5">
        <v>32</v>
      </c>
      <c r="K6" s="18">
        <f t="shared" si="0"/>
        <v>30.333333333333332</v>
      </c>
      <c r="L6" s="19">
        <f t="shared" si="1"/>
        <v>0.94791666666666663</v>
      </c>
      <c r="M6" s="18">
        <v>18.3333333333333</v>
      </c>
    </row>
    <row r="7" spans="1:13" ht="15.6">
      <c r="A7" s="2">
        <v>3</v>
      </c>
      <c r="B7" s="3" t="s">
        <v>13</v>
      </c>
      <c r="C7" s="4">
        <v>504</v>
      </c>
      <c r="D7" s="4">
        <v>36</v>
      </c>
      <c r="E7" s="5">
        <v>5</v>
      </c>
      <c r="F7" s="5">
        <v>31</v>
      </c>
      <c r="G7" s="6"/>
      <c r="H7" s="5">
        <v>31</v>
      </c>
      <c r="I7" s="5">
        <v>29</v>
      </c>
      <c r="J7" s="5">
        <v>31</v>
      </c>
      <c r="K7" s="18">
        <f t="shared" si="0"/>
        <v>30.333333333333332</v>
      </c>
      <c r="L7" s="19">
        <f t="shared" si="1"/>
        <v>0.97849462365591389</v>
      </c>
      <c r="M7" s="18">
        <v>18.3333333333333</v>
      </c>
    </row>
    <row r="8" spans="1:13" ht="15.6">
      <c r="A8" s="2">
        <v>4</v>
      </c>
      <c r="B8" s="3" t="s">
        <v>14</v>
      </c>
      <c r="C8" s="4">
        <v>506</v>
      </c>
      <c r="D8" s="4">
        <v>34</v>
      </c>
      <c r="E8" s="5">
        <v>4</v>
      </c>
      <c r="F8" s="5">
        <v>30</v>
      </c>
      <c r="G8" s="6"/>
      <c r="H8" s="5">
        <v>30</v>
      </c>
      <c r="I8" s="5">
        <v>30</v>
      </c>
      <c r="J8" s="5">
        <v>25</v>
      </c>
      <c r="K8" s="18">
        <f t="shared" si="0"/>
        <v>28.333333333333332</v>
      </c>
      <c r="L8" s="19">
        <f t="shared" si="1"/>
        <v>0.94444444444444442</v>
      </c>
      <c r="M8" s="18">
        <v>20</v>
      </c>
    </row>
    <row r="9" spans="1:13" ht="15.6">
      <c r="A9" s="2">
        <v>5</v>
      </c>
      <c r="B9" s="3" t="s">
        <v>15</v>
      </c>
      <c r="C9" s="4">
        <v>505</v>
      </c>
      <c r="D9" s="4">
        <v>35</v>
      </c>
      <c r="E9" s="5">
        <v>4</v>
      </c>
      <c r="F9" s="5">
        <v>31</v>
      </c>
      <c r="G9" s="6"/>
      <c r="H9" s="5">
        <v>31</v>
      </c>
      <c r="I9" s="5">
        <v>29</v>
      </c>
      <c r="J9" s="5">
        <v>27</v>
      </c>
      <c r="K9" s="18">
        <f t="shared" si="0"/>
        <v>29</v>
      </c>
      <c r="L9" s="19">
        <f t="shared" si="1"/>
        <v>0.93548387096774188</v>
      </c>
      <c r="M9" s="18">
        <v>20</v>
      </c>
    </row>
    <row r="10" spans="1:13" ht="15.6">
      <c r="A10" s="2">
        <v>6</v>
      </c>
      <c r="B10" s="3" t="s">
        <v>16</v>
      </c>
      <c r="C10" s="4">
        <v>404</v>
      </c>
      <c r="D10" s="4">
        <v>40</v>
      </c>
      <c r="E10" s="5">
        <v>4</v>
      </c>
      <c r="F10" s="5">
        <v>36</v>
      </c>
      <c r="G10" s="6"/>
      <c r="H10" s="5">
        <v>32</v>
      </c>
      <c r="I10" s="5">
        <v>34</v>
      </c>
      <c r="J10" s="5">
        <v>28</v>
      </c>
      <c r="K10" s="18">
        <f t="shared" si="0"/>
        <v>31.333333333333332</v>
      </c>
      <c r="L10" s="19">
        <f t="shared" si="1"/>
        <v>0.87037037037037035</v>
      </c>
      <c r="M10" s="18">
        <v>16.6666666666667</v>
      </c>
    </row>
    <row r="11" spans="1:13" ht="15.6">
      <c r="A11" s="2">
        <v>7</v>
      </c>
      <c r="B11" s="3" t="s">
        <v>17</v>
      </c>
      <c r="C11" s="4">
        <v>407</v>
      </c>
      <c r="D11" s="4">
        <v>39</v>
      </c>
      <c r="E11" s="5">
        <v>2</v>
      </c>
      <c r="F11" s="5">
        <v>37</v>
      </c>
      <c r="G11" s="6"/>
      <c r="H11" s="5">
        <v>35</v>
      </c>
      <c r="I11" s="5">
        <v>36</v>
      </c>
      <c r="J11" s="5">
        <v>37</v>
      </c>
      <c r="K11" s="18">
        <f t="shared" si="0"/>
        <v>36</v>
      </c>
      <c r="L11" s="19">
        <f t="shared" si="1"/>
        <v>0.97297297297297303</v>
      </c>
      <c r="M11" s="18">
        <v>16.6666666666667</v>
      </c>
    </row>
    <row r="12" spans="1:13" ht="15.6">
      <c r="A12" s="2">
        <v>8</v>
      </c>
      <c r="B12" s="3" t="s">
        <v>18</v>
      </c>
      <c r="C12" s="5">
        <v>405</v>
      </c>
      <c r="D12" s="4">
        <v>28</v>
      </c>
      <c r="E12" s="5">
        <v>4</v>
      </c>
      <c r="F12" s="5">
        <v>24</v>
      </c>
      <c r="G12" s="6"/>
      <c r="H12" s="5">
        <v>23</v>
      </c>
      <c r="I12" s="5">
        <v>24</v>
      </c>
      <c r="J12" s="5">
        <v>24</v>
      </c>
      <c r="K12" s="18">
        <f t="shared" si="0"/>
        <v>23.666666666666668</v>
      </c>
      <c r="L12" s="19">
        <f t="shared" si="1"/>
        <v>0.98611111111111116</v>
      </c>
      <c r="M12" s="18">
        <v>16.6666666666667</v>
      </c>
    </row>
    <row r="13" spans="1:13" ht="15.6">
      <c r="A13" s="2">
        <v>9</v>
      </c>
      <c r="B13" s="3" t="s">
        <v>19</v>
      </c>
      <c r="C13" s="5">
        <v>410</v>
      </c>
      <c r="D13" s="4">
        <v>34</v>
      </c>
      <c r="E13" s="5">
        <v>3</v>
      </c>
      <c r="F13" s="5">
        <v>31</v>
      </c>
      <c r="G13" s="6"/>
      <c r="H13" s="5">
        <v>29</v>
      </c>
      <c r="I13" s="5">
        <v>31</v>
      </c>
      <c r="J13" s="5">
        <v>31</v>
      </c>
      <c r="K13" s="18">
        <f t="shared" si="0"/>
        <v>30.333333333333332</v>
      </c>
      <c r="L13" s="19">
        <f t="shared" si="1"/>
        <v>0.97849462365591389</v>
      </c>
      <c r="M13" s="18">
        <v>16.6666666666667</v>
      </c>
    </row>
    <row r="14" spans="1:13" ht="15.6">
      <c r="A14" s="2">
        <v>10</v>
      </c>
      <c r="B14" s="3" t="s">
        <v>20</v>
      </c>
      <c r="C14" s="5">
        <v>406</v>
      </c>
      <c r="D14" s="4">
        <v>34</v>
      </c>
      <c r="E14" s="5">
        <v>1</v>
      </c>
      <c r="F14" s="5">
        <v>33</v>
      </c>
      <c r="G14" s="6"/>
      <c r="H14" s="5">
        <v>25</v>
      </c>
      <c r="I14" s="5">
        <v>21</v>
      </c>
      <c r="J14" s="5">
        <v>21</v>
      </c>
      <c r="K14" s="18">
        <f t="shared" si="0"/>
        <v>22.333333333333332</v>
      </c>
      <c r="L14" s="19">
        <f t="shared" si="1"/>
        <v>0.67676767676767668</v>
      </c>
      <c r="M14" s="18">
        <v>20</v>
      </c>
    </row>
    <row r="15" spans="1:13" ht="15.6">
      <c r="A15" s="2">
        <v>11</v>
      </c>
      <c r="B15" s="3" t="s">
        <v>21</v>
      </c>
      <c r="C15" s="5">
        <v>408</v>
      </c>
      <c r="D15" s="4">
        <v>34</v>
      </c>
      <c r="E15" s="5">
        <v>0</v>
      </c>
      <c r="F15" s="5">
        <v>34</v>
      </c>
      <c r="G15" s="6"/>
      <c r="H15" s="5">
        <v>25</v>
      </c>
      <c r="I15" s="5">
        <v>29</v>
      </c>
      <c r="J15" s="5">
        <v>31</v>
      </c>
      <c r="K15" s="18">
        <f t="shared" si="0"/>
        <v>28.333333333333332</v>
      </c>
      <c r="L15" s="19">
        <f t="shared" si="1"/>
        <v>0.83333333333333326</v>
      </c>
      <c r="M15" s="18">
        <v>18.3333333333333</v>
      </c>
    </row>
    <row r="16" spans="1:13" ht="15.6">
      <c r="A16" s="2">
        <v>12</v>
      </c>
      <c r="B16" s="3" t="s">
        <v>22</v>
      </c>
      <c r="C16" s="5">
        <v>411</v>
      </c>
      <c r="D16" s="4">
        <v>35</v>
      </c>
      <c r="E16" s="5">
        <v>0</v>
      </c>
      <c r="F16" s="5">
        <v>35</v>
      </c>
      <c r="G16" s="6"/>
      <c r="H16" s="5">
        <v>30</v>
      </c>
      <c r="I16" s="5">
        <v>34</v>
      </c>
      <c r="J16" s="5">
        <v>31</v>
      </c>
      <c r="K16" s="18">
        <f t="shared" si="0"/>
        <v>31.666666666666668</v>
      </c>
      <c r="L16" s="19">
        <f t="shared" si="1"/>
        <v>0.90476190476190477</v>
      </c>
      <c r="M16" s="18">
        <v>20</v>
      </c>
    </row>
    <row r="17" spans="1:13" ht="15.6">
      <c r="A17" s="7">
        <v>13</v>
      </c>
      <c r="B17" s="8" t="s">
        <v>23</v>
      </c>
      <c r="C17" s="9" t="s">
        <v>24</v>
      </c>
      <c r="D17" s="8">
        <v>41</v>
      </c>
      <c r="E17" s="5">
        <v>3</v>
      </c>
      <c r="F17" s="5">
        <v>38</v>
      </c>
      <c r="G17" s="6"/>
      <c r="H17" s="5">
        <v>34</v>
      </c>
      <c r="I17" s="5">
        <v>34</v>
      </c>
      <c r="J17" s="5">
        <v>36</v>
      </c>
      <c r="K17" s="18">
        <f t="shared" si="0"/>
        <v>34.666666666666664</v>
      </c>
      <c r="L17" s="19">
        <f t="shared" si="1"/>
        <v>0.91228070175438591</v>
      </c>
      <c r="M17" s="18">
        <v>18.3333333333333</v>
      </c>
    </row>
    <row r="18" spans="1:13" ht="15.6">
      <c r="A18" s="7">
        <v>14</v>
      </c>
      <c r="B18" s="8" t="s">
        <v>25</v>
      </c>
      <c r="C18" s="9" t="s">
        <v>26</v>
      </c>
      <c r="D18" s="8">
        <v>34</v>
      </c>
      <c r="E18" s="8">
        <v>2</v>
      </c>
      <c r="F18" s="8">
        <v>32</v>
      </c>
      <c r="G18" s="10"/>
      <c r="H18" s="5">
        <v>27</v>
      </c>
      <c r="I18" s="5">
        <v>32</v>
      </c>
      <c r="J18" s="5">
        <v>32</v>
      </c>
      <c r="K18" s="18">
        <f t="shared" si="0"/>
        <v>30.333333333333332</v>
      </c>
      <c r="L18" s="19">
        <f t="shared" si="1"/>
        <v>0.94791666666666663</v>
      </c>
      <c r="M18" s="18">
        <v>18.3333333333333</v>
      </c>
    </row>
    <row r="19" spans="1:13">
      <c r="A19" s="33" t="s">
        <v>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ht="17.399999999999999">
      <c r="A21" s="34" t="s">
        <v>27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ht="15.6">
      <c r="A22" s="11" t="s">
        <v>2</v>
      </c>
      <c r="B22" s="11" t="s">
        <v>3</v>
      </c>
      <c r="C22" s="11" t="s">
        <v>4</v>
      </c>
      <c r="D22" s="11" t="s">
        <v>5</v>
      </c>
      <c r="E22" s="11" t="s">
        <v>6</v>
      </c>
      <c r="F22" s="11" t="s">
        <v>7</v>
      </c>
      <c r="G22" s="2">
        <v>10.199999999999999</v>
      </c>
      <c r="H22" s="2">
        <v>10.4</v>
      </c>
      <c r="I22" s="2">
        <v>10.5</v>
      </c>
      <c r="J22" s="2">
        <v>10.6</v>
      </c>
      <c r="K22" s="17" t="s">
        <v>8</v>
      </c>
      <c r="L22" s="17" t="s">
        <v>9</v>
      </c>
      <c r="M22" s="11" t="s">
        <v>10</v>
      </c>
    </row>
    <row r="23" spans="1:13" ht="15.6">
      <c r="A23" s="2">
        <v>1</v>
      </c>
      <c r="B23" s="12" t="s">
        <v>28</v>
      </c>
      <c r="C23" s="5">
        <v>1110</v>
      </c>
      <c r="D23" s="5">
        <v>36</v>
      </c>
      <c r="E23" s="5">
        <v>4</v>
      </c>
      <c r="F23" s="5">
        <v>32</v>
      </c>
      <c r="G23" s="5"/>
      <c r="H23" s="5">
        <v>32</v>
      </c>
      <c r="I23" s="5">
        <v>32</v>
      </c>
      <c r="J23" s="5">
        <v>32</v>
      </c>
      <c r="K23" s="18">
        <f t="shared" ref="K23:K41" si="2">AVERAGE(H23:J23)</f>
        <v>32</v>
      </c>
      <c r="L23" s="19">
        <f t="shared" ref="L23:L41" si="3">K23/F23</f>
        <v>1</v>
      </c>
      <c r="M23" s="18">
        <v>10</v>
      </c>
    </row>
    <row r="24" spans="1:13" ht="15.6">
      <c r="A24" s="2">
        <v>2</v>
      </c>
      <c r="B24" s="12" t="s">
        <v>29</v>
      </c>
      <c r="C24" s="5">
        <v>1111</v>
      </c>
      <c r="D24" s="5">
        <v>35</v>
      </c>
      <c r="E24" s="5">
        <v>5</v>
      </c>
      <c r="F24" s="5">
        <v>30</v>
      </c>
      <c r="G24" s="5"/>
      <c r="H24" s="5">
        <v>30</v>
      </c>
      <c r="I24" s="5">
        <v>30</v>
      </c>
      <c r="J24" s="5">
        <v>30</v>
      </c>
      <c r="K24" s="18">
        <f t="shared" si="2"/>
        <v>30</v>
      </c>
      <c r="L24" s="19">
        <f t="shared" si="3"/>
        <v>1</v>
      </c>
      <c r="M24" s="18">
        <v>15</v>
      </c>
    </row>
    <row r="25" spans="1:13" ht="15.6">
      <c r="A25" s="2">
        <v>3</v>
      </c>
      <c r="B25" s="12" t="s">
        <v>30</v>
      </c>
      <c r="C25" s="5">
        <v>812</v>
      </c>
      <c r="D25" s="5">
        <v>35</v>
      </c>
      <c r="E25" s="5">
        <v>4</v>
      </c>
      <c r="F25" s="5">
        <v>31</v>
      </c>
      <c r="G25" s="5"/>
      <c r="H25" s="5">
        <v>31</v>
      </c>
      <c r="I25" s="5">
        <v>31</v>
      </c>
      <c r="J25" s="43" t="s">
        <v>115</v>
      </c>
      <c r="K25" s="18">
        <f>AVERAGE(H25:I25)</f>
        <v>31</v>
      </c>
      <c r="L25" s="19">
        <f t="shared" si="3"/>
        <v>1</v>
      </c>
      <c r="M25" s="18">
        <v>7.5</v>
      </c>
    </row>
    <row r="26" spans="1:13" ht="15.6">
      <c r="A26" s="2">
        <v>4</v>
      </c>
      <c r="B26" s="12" t="s">
        <v>31</v>
      </c>
      <c r="C26" s="5">
        <v>810</v>
      </c>
      <c r="D26" s="5">
        <v>36</v>
      </c>
      <c r="E26" s="5">
        <v>3</v>
      </c>
      <c r="F26" s="5">
        <v>33</v>
      </c>
      <c r="G26" s="5"/>
      <c r="H26" s="5">
        <v>30</v>
      </c>
      <c r="I26" s="5">
        <v>30</v>
      </c>
      <c r="J26" s="5">
        <v>29</v>
      </c>
      <c r="K26" s="18">
        <f t="shared" si="2"/>
        <v>29.666666666666668</v>
      </c>
      <c r="L26" s="19">
        <f t="shared" si="3"/>
        <v>0.89898989898989901</v>
      </c>
      <c r="M26" s="18">
        <v>5</v>
      </c>
    </row>
    <row r="27" spans="1:13" ht="15.6">
      <c r="A27" s="2">
        <v>5</v>
      </c>
      <c r="B27" s="12" t="s">
        <v>32</v>
      </c>
      <c r="C27" s="5">
        <v>809</v>
      </c>
      <c r="D27" s="5">
        <v>35</v>
      </c>
      <c r="E27" s="5">
        <v>7</v>
      </c>
      <c r="F27" s="5">
        <v>28</v>
      </c>
      <c r="G27" s="5"/>
      <c r="H27" s="5">
        <v>27</v>
      </c>
      <c r="I27" s="5">
        <v>28</v>
      </c>
      <c r="J27" s="5">
        <v>28</v>
      </c>
      <c r="K27" s="18">
        <f t="shared" si="2"/>
        <v>27.666666666666668</v>
      </c>
      <c r="L27" s="19">
        <f t="shared" si="3"/>
        <v>0.98809523809523814</v>
      </c>
      <c r="M27" s="18">
        <v>8.3333333333333304</v>
      </c>
    </row>
    <row r="28" spans="1:13" ht="15.6">
      <c r="A28" s="2">
        <v>6</v>
      </c>
      <c r="B28" s="12" t="s">
        <v>33</v>
      </c>
      <c r="C28" s="5">
        <v>811</v>
      </c>
      <c r="D28" s="5">
        <v>34</v>
      </c>
      <c r="E28" s="5">
        <v>1</v>
      </c>
      <c r="F28" s="5">
        <v>33</v>
      </c>
      <c r="G28" s="5"/>
      <c r="H28" s="5">
        <v>33</v>
      </c>
      <c r="I28" s="5">
        <v>31</v>
      </c>
      <c r="J28" s="5">
        <v>30</v>
      </c>
      <c r="K28" s="18">
        <f t="shared" si="2"/>
        <v>31.333333333333332</v>
      </c>
      <c r="L28" s="19">
        <f t="shared" si="3"/>
        <v>0.9494949494949495</v>
      </c>
      <c r="M28" s="18">
        <v>6.6666666666666696</v>
      </c>
    </row>
    <row r="29" spans="1:13" ht="15.6">
      <c r="A29" s="2">
        <v>7</v>
      </c>
      <c r="B29" s="12" t="s">
        <v>34</v>
      </c>
      <c r="C29" s="5">
        <v>914</v>
      </c>
      <c r="D29" s="5">
        <v>24</v>
      </c>
      <c r="E29" s="5">
        <v>4</v>
      </c>
      <c r="F29" s="5">
        <v>20</v>
      </c>
      <c r="G29" s="5"/>
      <c r="H29" s="5">
        <v>20</v>
      </c>
      <c r="I29" s="5">
        <v>20</v>
      </c>
      <c r="J29" s="5">
        <v>20</v>
      </c>
      <c r="K29" s="18">
        <f t="shared" si="2"/>
        <v>20</v>
      </c>
      <c r="L29" s="19">
        <f t="shared" si="3"/>
        <v>1</v>
      </c>
      <c r="M29" s="18">
        <v>13.3333333333333</v>
      </c>
    </row>
    <row r="30" spans="1:13" ht="15.6">
      <c r="A30" s="2">
        <v>8</v>
      </c>
      <c r="B30" s="12" t="s">
        <v>35</v>
      </c>
      <c r="C30" s="5">
        <v>914</v>
      </c>
      <c r="D30" s="5">
        <v>22</v>
      </c>
      <c r="E30" s="5">
        <v>2</v>
      </c>
      <c r="F30" s="5">
        <v>20</v>
      </c>
      <c r="G30" s="5"/>
      <c r="H30" s="5">
        <v>20</v>
      </c>
      <c r="I30" s="5">
        <v>20</v>
      </c>
      <c r="J30" s="5">
        <v>19</v>
      </c>
      <c r="K30" s="18">
        <f t="shared" si="2"/>
        <v>19.666666666666668</v>
      </c>
      <c r="L30" s="19">
        <f t="shared" si="3"/>
        <v>0.98333333333333339</v>
      </c>
      <c r="M30" s="18">
        <v>16.6666666666667</v>
      </c>
    </row>
    <row r="31" spans="1:13" ht="15.6">
      <c r="A31" s="2">
        <v>9</v>
      </c>
      <c r="B31" s="12" t="s">
        <v>36</v>
      </c>
      <c r="C31" s="5">
        <v>1107</v>
      </c>
      <c r="D31" s="5">
        <v>30</v>
      </c>
      <c r="E31" s="5">
        <v>1</v>
      </c>
      <c r="F31" s="5">
        <v>29</v>
      </c>
      <c r="G31" s="5"/>
      <c r="H31" s="5">
        <v>29</v>
      </c>
      <c r="I31" s="5">
        <v>29</v>
      </c>
      <c r="J31" s="5">
        <v>29</v>
      </c>
      <c r="K31" s="18">
        <f t="shared" si="2"/>
        <v>29</v>
      </c>
      <c r="L31" s="19">
        <f t="shared" si="3"/>
        <v>1</v>
      </c>
      <c r="M31" s="18">
        <v>8.3333333333333304</v>
      </c>
    </row>
    <row r="32" spans="1:13" ht="15.6">
      <c r="A32" s="2">
        <v>10</v>
      </c>
      <c r="B32" s="12" t="s">
        <v>37</v>
      </c>
      <c r="C32" s="5">
        <v>1108</v>
      </c>
      <c r="D32" s="5">
        <v>29</v>
      </c>
      <c r="E32" s="5">
        <v>1</v>
      </c>
      <c r="F32" s="5">
        <v>28</v>
      </c>
      <c r="G32" s="6"/>
      <c r="H32" s="5">
        <v>28</v>
      </c>
      <c r="I32" s="5">
        <v>28</v>
      </c>
      <c r="J32" s="5">
        <v>28</v>
      </c>
      <c r="K32" s="18">
        <f t="shared" si="2"/>
        <v>28</v>
      </c>
      <c r="L32" s="19">
        <f t="shared" si="3"/>
        <v>1</v>
      </c>
      <c r="M32" s="18">
        <v>8.3333333333333304</v>
      </c>
    </row>
    <row r="33" spans="1:13" ht="15.6">
      <c r="A33" s="2">
        <v>11</v>
      </c>
      <c r="B33" s="12" t="s">
        <v>38</v>
      </c>
      <c r="C33" s="5">
        <v>1106</v>
      </c>
      <c r="D33" s="5">
        <v>32</v>
      </c>
      <c r="E33" s="5">
        <v>4</v>
      </c>
      <c r="F33" s="5">
        <v>27</v>
      </c>
      <c r="G33" s="6"/>
      <c r="H33" s="5">
        <v>27</v>
      </c>
      <c r="I33" s="5">
        <v>26</v>
      </c>
      <c r="J33" s="5">
        <v>26</v>
      </c>
      <c r="K33" s="18">
        <f t="shared" si="2"/>
        <v>26.333333333333332</v>
      </c>
      <c r="L33" s="19">
        <f t="shared" si="3"/>
        <v>0.97530864197530864</v>
      </c>
      <c r="M33" s="18">
        <v>8.3333333333333304</v>
      </c>
    </row>
    <row r="34" spans="1:13" ht="15.6">
      <c r="A34" s="2">
        <v>12</v>
      </c>
      <c r="B34" s="12" t="s">
        <v>39</v>
      </c>
      <c r="C34" s="5">
        <v>1104</v>
      </c>
      <c r="D34" s="5">
        <v>26</v>
      </c>
      <c r="E34" s="5">
        <v>1</v>
      </c>
      <c r="F34" s="5">
        <v>25</v>
      </c>
      <c r="G34" s="6"/>
      <c r="H34" s="5">
        <v>25</v>
      </c>
      <c r="I34" s="5">
        <v>24</v>
      </c>
      <c r="J34" s="5">
        <v>24</v>
      </c>
      <c r="K34" s="18">
        <f t="shared" si="2"/>
        <v>24.333333333333332</v>
      </c>
      <c r="L34" s="19">
        <f t="shared" si="3"/>
        <v>0.97333333333333327</v>
      </c>
      <c r="M34" s="18">
        <v>13.3333333333333</v>
      </c>
    </row>
    <row r="35" spans="1:13" ht="15.6">
      <c r="A35" s="2">
        <v>13</v>
      </c>
      <c r="B35" s="12" t="s">
        <v>40</v>
      </c>
      <c r="C35" s="5">
        <v>1103</v>
      </c>
      <c r="D35" s="5">
        <v>35</v>
      </c>
      <c r="E35" s="5">
        <v>4</v>
      </c>
      <c r="F35" s="5">
        <v>31</v>
      </c>
      <c r="G35" s="6"/>
      <c r="H35" s="5">
        <v>31</v>
      </c>
      <c r="I35" s="5">
        <v>31</v>
      </c>
      <c r="J35" s="5">
        <v>31</v>
      </c>
      <c r="K35" s="18">
        <f t="shared" si="2"/>
        <v>31</v>
      </c>
      <c r="L35" s="19">
        <f t="shared" si="3"/>
        <v>1</v>
      </c>
      <c r="M35" s="18">
        <v>11.6666666666667</v>
      </c>
    </row>
    <row r="36" spans="1:13" ht="15.6">
      <c r="A36" s="2">
        <v>14</v>
      </c>
      <c r="B36" s="13" t="s">
        <v>41</v>
      </c>
      <c r="C36" s="8">
        <v>1109</v>
      </c>
      <c r="D36" s="8">
        <v>37</v>
      </c>
      <c r="E36" s="8">
        <v>3</v>
      </c>
      <c r="F36" s="5">
        <v>34</v>
      </c>
      <c r="G36" s="10"/>
      <c r="H36" s="5">
        <v>34</v>
      </c>
      <c r="I36" s="5">
        <v>34</v>
      </c>
      <c r="J36" s="5">
        <v>34</v>
      </c>
      <c r="K36" s="18">
        <f t="shared" si="2"/>
        <v>34</v>
      </c>
      <c r="L36" s="19">
        <f t="shared" si="3"/>
        <v>1</v>
      </c>
      <c r="M36" s="18">
        <v>15</v>
      </c>
    </row>
    <row r="37" spans="1:13" ht="15.6">
      <c r="A37" s="2">
        <v>15</v>
      </c>
      <c r="B37" s="14" t="s">
        <v>42</v>
      </c>
      <c r="C37" s="5">
        <v>1105</v>
      </c>
      <c r="D37" s="5">
        <v>25</v>
      </c>
      <c r="E37" s="5">
        <v>0</v>
      </c>
      <c r="F37" s="8">
        <v>25</v>
      </c>
      <c r="G37" s="6"/>
      <c r="H37" s="5">
        <v>23</v>
      </c>
      <c r="I37" s="5">
        <v>25</v>
      </c>
      <c r="J37" s="5">
        <v>25</v>
      </c>
      <c r="K37" s="18">
        <f t="shared" si="2"/>
        <v>24.333333333333332</v>
      </c>
      <c r="L37" s="19">
        <f t="shared" si="3"/>
        <v>0.97333333333333327</v>
      </c>
      <c r="M37" s="18">
        <v>8.3333333333333304</v>
      </c>
    </row>
    <row r="38" spans="1:13" ht="15.6">
      <c r="A38" s="2">
        <v>16</v>
      </c>
      <c r="B38" s="14" t="s">
        <v>43</v>
      </c>
      <c r="C38" s="5">
        <v>1105</v>
      </c>
      <c r="D38" s="5">
        <v>11</v>
      </c>
      <c r="E38" s="5">
        <v>1</v>
      </c>
      <c r="F38" s="5">
        <v>10</v>
      </c>
      <c r="G38" s="6"/>
      <c r="H38" s="5">
        <v>10</v>
      </c>
      <c r="I38" s="5">
        <v>10</v>
      </c>
      <c r="J38" s="5">
        <v>10</v>
      </c>
      <c r="K38" s="18">
        <f t="shared" si="2"/>
        <v>10</v>
      </c>
      <c r="L38" s="19">
        <f t="shared" si="3"/>
        <v>1</v>
      </c>
      <c r="M38" s="18">
        <v>8.3333333333333304</v>
      </c>
    </row>
    <row r="39" spans="1:13" ht="15.6">
      <c r="A39" s="2">
        <v>17</v>
      </c>
      <c r="B39" s="15" t="s">
        <v>45</v>
      </c>
      <c r="C39" s="8">
        <v>414</v>
      </c>
      <c r="D39" s="8">
        <v>38</v>
      </c>
      <c r="E39" s="8">
        <v>4</v>
      </c>
      <c r="F39" s="8">
        <v>34</v>
      </c>
      <c r="G39" s="5"/>
      <c r="H39" s="5">
        <v>33</v>
      </c>
      <c r="I39" s="5">
        <v>31</v>
      </c>
      <c r="J39" s="5">
        <v>30</v>
      </c>
      <c r="K39" s="18">
        <f t="shared" si="2"/>
        <v>31.333333333333332</v>
      </c>
      <c r="L39" s="19">
        <f t="shared" si="3"/>
        <v>0.92156862745098034</v>
      </c>
      <c r="M39" s="18">
        <v>6.6666666666666696</v>
      </c>
    </row>
    <row r="40" spans="1:13" ht="15.6">
      <c r="A40" s="2">
        <v>18</v>
      </c>
      <c r="B40" s="15" t="s">
        <v>47</v>
      </c>
      <c r="C40" s="9" t="s">
        <v>26</v>
      </c>
      <c r="D40" s="8">
        <v>17</v>
      </c>
      <c r="E40" s="8">
        <v>6</v>
      </c>
      <c r="F40" s="8">
        <v>31</v>
      </c>
      <c r="G40" s="5"/>
      <c r="H40" s="5">
        <v>30</v>
      </c>
      <c r="I40" s="5">
        <v>30</v>
      </c>
      <c r="J40" s="5">
        <v>29</v>
      </c>
      <c r="K40" s="18">
        <f t="shared" si="2"/>
        <v>29.666666666666668</v>
      </c>
      <c r="L40" s="19">
        <f t="shared" si="3"/>
        <v>0.956989247311828</v>
      </c>
      <c r="M40" s="18">
        <v>5</v>
      </c>
    </row>
    <row r="41" spans="1:13" ht="15.6">
      <c r="A41" s="2">
        <v>19</v>
      </c>
      <c r="B41" s="15" t="s">
        <v>49</v>
      </c>
      <c r="C41" s="9" t="s">
        <v>50</v>
      </c>
      <c r="D41" s="8">
        <v>40</v>
      </c>
      <c r="E41" s="8">
        <v>7</v>
      </c>
      <c r="F41" s="8">
        <v>33</v>
      </c>
      <c r="G41" s="5"/>
      <c r="H41" s="5">
        <v>30</v>
      </c>
      <c r="I41" s="5">
        <v>33</v>
      </c>
      <c r="J41" s="5">
        <v>32</v>
      </c>
      <c r="K41" s="18">
        <f t="shared" si="2"/>
        <v>31.666666666666668</v>
      </c>
      <c r="L41" s="19">
        <f t="shared" si="3"/>
        <v>0.95959595959595967</v>
      </c>
      <c r="M41" s="18">
        <v>10</v>
      </c>
    </row>
    <row r="42" spans="1:13">
      <c r="A42" s="36" t="s">
        <v>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8"/>
    </row>
    <row r="43" spans="1:13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1"/>
    </row>
    <row r="44" spans="1:13" ht="17.399999999999999">
      <c r="A44" s="30" t="s">
        <v>51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2"/>
    </row>
    <row r="45" spans="1:13" ht="15.6">
      <c r="A45" s="11" t="s">
        <v>2</v>
      </c>
      <c r="B45" s="11" t="s">
        <v>3</v>
      </c>
      <c r="C45" s="11" t="s">
        <v>4</v>
      </c>
      <c r="D45" s="11" t="s">
        <v>5</v>
      </c>
      <c r="E45" s="11" t="s">
        <v>6</v>
      </c>
      <c r="F45" s="11" t="s">
        <v>7</v>
      </c>
      <c r="G45" s="2">
        <v>10.199999999999999</v>
      </c>
      <c r="H45" s="2">
        <v>10.4</v>
      </c>
      <c r="I45" s="2">
        <v>10.5</v>
      </c>
      <c r="J45" s="2">
        <v>10.6</v>
      </c>
      <c r="K45" s="17" t="s">
        <v>8</v>
      </c>
      <c r="L45" s="17" t="s">
        <v>9</v>
      </c>
      <c r="M45" s="11" t="s">
        <v>10</v>
      </c>
    </row>
    <row r="46" spans="1:13" ht="17.399999999999999">
      <c r="A46" s="16">
        <v>1</v>
      </c>
      <c r="B46" s="12" t="s">
        <v>52</v>
      </c>
      <c r="C46" s="5">
        <v>411</v>
      </c>
      <c r="D46" s="5">
        <v>34</v>
      </c>
      <c r="E46" s="5">
        <v>1</v>
      </c>
      <c r="F46" s="5">
        <v>33</v>
      </c>
      <c r="G46" s="5"/>
      <c r="H46" s="5">
        <v>30</v>
      </c>
      <c r="I46" s="5">
        <v>31</v>
      </c>
      <c r="J46" s="5">
        <v>31</v>
      </c>
      <c r="K46" s="18">
        <f t="shared" ref="K46:K48" si="4">AVERAGE(H46:J46)</f>
        <v>30.666666666666668</v>
      </c>
      <c r="L46" s="19">
        <f t="shared" ref="L46:L48" si="5">K46/F46</f>
        <v>0.92929292929292928</v>
      </c>
      <c r="M46" s="18">
        <v>15</v>
      </c>
    </row>
    <row r="47" spans="1:13" ht="17.399999999999999">
      <c r="A47" s="16">
        <v>2</v>
      </c>
      <c r="B47" s="12" t="s">
        <v>53</v>
      </c>
      <c r="C47" s="5">
        <v>530</v>
      </c>
      <c r="D47" s="5">
        <v>34</v>
      </c>
      <c r="E47" s="5">
        <v>0</v>
      </c>
      <c r="F47" s="5">
        <v>34</v>
      </c>
      <c r="G47" s="5"/>
      <c r="H47" s="5">
        <v>30</v>
      </c>
      <c r="I47" s="5">
        <v>34</v>
      </c>
      <c r="J47" s="5">
        <v>28</v>
      </c>
      <c r="K47" s="18">
        <f t="shared" si="4"/>
        <v>30.666666666666668</v>
      </c>
      <c r="L47" s="19">
        <f t="shared" si="5"/>
        <v>0.90196078431372551</v>
      </c>
      <c r="M47" s="18">
        <v>15</v>
      </c>
    </row>
    <row r="48" spans="1:13" ht="17.399999999999999">
      <c r="A48" s="16">
        <v>3</v>
      </c>
      <c r="B48" s="12" t="s">
        <v>54</v>
      </c>
      <c r="C48" s="5">
        <v>410</v>
      </c>
      <c r="D48" s="5">
        <v>36</v>
      </c>
      <c r="E48" s="5">
        <v>2</v>
      </c>
      <c r="F48" s="5">
        <v>34</v>
      </c>
      <c r="G48" s="5"/>
      <c r="H48" s="5">
        <v>28</v>
      </c>
      <c r="I48" s="5">
        <v>29</v>
      </c>
      <c r="J48" s="5">
        <v>32</v>
      </c>
      <c r="K48" s="18">
        <f t="shared" si="4"/>
        <v>29.666666666666668</v>
      </c>
      <c r="L48" s="19">
        <f t="shared" si="5"/>
        <v>0.87254901960784315</v>
      </c>
      <c r="M48" s="18">
        <v>18.3333333333333</v>
      </c>
    </row>
    <row r="49" spans="1:13" ht="17.399999999999999">
      <c r="A49" s="16">
        <v>4</v>
      </c>
      <c r="B49" s="12" t="s">
        <v>55</v>
      </c>
      <c r="C49" s="5">
        <v>408</v>
      </c>
      <c r="D49" s="5">
        <v>40</v>
      </c>
      <c r="E49" s="5">
        <v>0</v>
      </c>
      <c r="F49" s="5">
        <v>40</v>
      </c>
      <c r="G49" s="5"/>
      <c r="H49" s="5">
        <v>40</v>
      </c>
      <c r="I49" s="5">
        <v>40</v>
      </c>
      <c r="J49" s="5">
        <v>40</v>
      </c>
      <c r="K49" s="18">
        <v>40</v>
      </c>
      <c r="L49" s="19">
        <v>1</v>
      </c>
      <c r="M49" s="18">
        <v>20</v>
      </c>
    </row>
    <row r="50" spans="1:13" ht="17.399999999999999">
      <c r="A50" s="16">
        <v>5</v>
      </c>
      <c r="B50" s="12" t="s">
        <v>56</v>
      </c>
      <c r="C50" s="5">
        <v>406</v>
      </c>
      <c r="D50" s="5">
        <v>38</v>
      </c>
      <c r="E50" s="5">
        <v>0</v>
      </c>
      <c r="F50" s="5">
        <v>38</v>
      </c>
      <c r="G50" s="5"/>
      <c r="H50" s="5">
        <v>18</v>
      </c>
      <c r="I50" s="5">
        <v>19</v>
      </c>
      <c r="J50" s="5">
        <v>26</v>
      </c>
      <c r="K50" s="18">
        <f t="shared" ref="K50:K58" si="6">AVERAGE(H50:J50)</f>
        <v>21</v>
      </c>
      <c r="L50" s="19">
        <f t="shared" ref="L50:L58" si="7">K50/F50</f>
        <v>0.55263157894736847</v>
      </c>
      <c r="M50" s="18">
        <v>18.3333333333333</v>
      </c>
    </row>
    <row r="51" spans="1:13" ht="17.399999999999999">
      <c r="A51" s="16">
        <v>6</v>
      </c>
      <c r="B51" s="12" t="s">
        <v>57</v>
      </c>
      <c r="C51" s="5">
        <v>405</v>
      </c>
      <c r="D51" s="5">
        <v>36</v>
      </c>
      <c r="E51" s="5">
        <v>1</v>
      </c>
      <c r="F51" s="5">
        <v>35</v>
      </c>
      <c r="G51" s="5"/>
      <c r="H51" s="5">
        <v>18</v>
      </c>
      <c r="I51" s="5">
        <v>26</v>
      </c>
      <c r="J51" s="5">
        <v>29</v>
      </c>
      <c r="K51" s="18">
        <f t="shared" si="6"/>
        <v>24.333333333333332</v>
      </c>
      <c r="L51" s="19">
        <f t="shared" si="7"/>
        <v>0.69523809523809521</v>
      </c>
      <c r="M51" s="18">
        <v>20</v>
      </c>
    </row>
    <row r="52" spans="1:13" ht="17.399999999999999">
      <c r="A52" s="16">
        <v>7</v>
      </c>
      <c r="B52" s="12" t="s">
        <v>58</v>
      </c>
      <c r="C52" s="5">
        <v>404</v>
      </c>
      <c r="D52" s="5">
        <v>36</v>
      </c>
      <c r="E52" s="5">
        <v>1</v>
      </c>
      <c r="F52" s="5">
        <v>35</v>
      </c>
      <c r="G52" s="5"/>
      <c r="H52" s="5">
        <v>24</v>
      </c>
      <c r="I52" s="5">
        <v>26</v>
      </c>
      <c r="J52" s="5">
        <v>26</v>
      </c>
      <c r="K52" s="18">
        <f t="shared" si="6"/>
        <v>25.333333333333332</v>
      </c>
      <c r="L52" s="19">
        <f t="shared" si="7"/>
        <v>0.72380952380952379</v>
      </c>
      <c r="M52" s="18">
        <v>18.3333333333333</v>
      </c>
    </row>
    <row r="53" spans="1:13" ht="17.399999999999999">
      <c r="A53" s="16">
        <v>8</v>
      </c>
      <c r="B53" s="12" t="s">
        <v>59</v>
      </c>
      <c r="C53" s="5">
        <v>506</v>
      </c>
      <c r="D53" s="5">
        <v>35</v>
      </c>
      <c r="E53" s="5">
        <v>0</v>
      </c>
      <c r="F53" s="5">
        <v>35</v>
      </c>
      <c r="G53" s="5"/>
      <c r="H53" s="5">
        <v>22</v>
      </c>
      <c r="I53" s="5">
        <v>24</v>
      </c>
      <c r="J53" s="5">
        <v>27</v>
      </c>
      <c r="K53" s="18">
        <f t="shared" si="6"/>
        <v>24.333333333333332</v>
      </c>
      <c r="L53" s="19">
        <f t="shared" si="7"/>
        <v>0.69523809523809521</v>
      </c>
      <c r="M53" s="18">
        <v>16.6666666666667</v>
      </c>
    </row>
    <row r="54" spans="1:13" ht="17.399999999999999">
      <c r="A54" s="16">
        <v>9</v>
      </c>
      <c r="B54" s="12" t="s">
        <v>60</v>
      </c>
      <c r="C54" s="5">
        <v>505</v>
      </c>
      <c r="D54" s="5">
        <v>34</v>
      </c>
      <c r="E54" s="5">
        <v>0</v>
      </c>
      <c r="F54" s="5">
        <v>34</v>
      </c>
      <c r="G54" s="5"/>
      <c r="H54" s="5">
        <v>15</v>
      </c>
      <c r="I54" s="5">
        <v>6</v>
      </c>
      <c r="J54" s="5">
        <v>24</v>
      </c>
      <c r="K54" s="18">
        <f t="shared" si="6"/>
        <v>15</v>
      </c>
      <c r="L54" s="19">
        <f t="shared" si="7"/>
        <v>0.44117647058823528</v>
      </c>
      <c r="M54" s="18">
        <v>13.3333333333333</v>
      </c>
    </row>
    <row r="55" spans="1:13" ht="17.399999999999999">
      <c r="A55" s="16">
        <v>10</v>
      </c>
      <c r="B55" s="12" t="s">
        <v>61</v>
      </c>
      <c r="C55" s="5">
        <v>504</v>
      </c>
      <c r="D55" s="5">
        <v>21</v>
      </c>
      <c r="E55" s="5">
        <v>0</v>
      </c>
      <c r="F55" s="5">
        <v>21</v>
      </c>
      <c r="G55" s="5"/>
      <c r="H55" s="5">
        <v>17</v>
      </c>
      <c r="I55" s="5">
        <v>18</v>
      </c>
      <c r="J55" s="5">
        <v>24</v>
      </c>
      <c r="K55" s="18">
        <f t="shared" si="6"/>
        <v>19.666666666666668</v>
      </c>
      <c r="L55" s="19">
        <f t="shared" si="7"/>
        <v>0.93650793650793651</v>
      </c>
      <c r="M55" s="18">
        <v>18.3333333333333</v>
      </c>
    </row>
    <row r="56" spans="1:13" ht="17.399999999999999">
      <c r="A56" s="16">
        <v>11</v>
      </c>
      <c r="B56" s="9" t="s">
        <v>62</v>
      </c>
      <c r="C56" s="5">
        <v>507</v>
      </c>
      <c r="D56" s="9" t="s">
        <v>63</v>
      </c>
      <c r="E56" s="5">
        <v>1</v>
      </c>
      <c r="F56" s="5">
        <v>34</v>
      </c>
      <c r="G56" s="6"/>
      <c r="H56" s="5">
        <v>25</v>
      </c>
      <c r="I56" s="5">
        <v>28</v>
      </c>
      <c r="J56" s="5">
        <v>26</v>
      </c>
      <c r="K56" s="18">
        <f t="shared" si="6"/>
        <v>26.333333333333332</v>
      </c>
      <c r="L56" s="19">
        <f t="shared" si="7"/>
        <v>0.77450980392156854</v>
      </c>
      <c r="M56" s="18">
        <v>18.3333333333333</v>
      </c>
    </row>
    <row r="57" spans="1:13" ht="17.399999999999999">
      <c r="A57" s="16">
        <v>12</v>
      </c>
      <c r="B57" s="15" t="s">
        <v>64</v>
      </c>
      <c r="C57" s="5">
        <v>411</v>
      </c>
      <c r="D57" s="15" t="s">
        <v>65</v>
      </c>
      <c r="E57" s="5">
        <v>1</v>
      </c>
      <c r="F57" s="5">
        <v>13</v>
      </c>
      <c r="G57" s="6"/>
      <c r="H57" s="5">
        <v>11</v>
      </c>
      <c r="I57" s="5">
        <v>11</v>
      </c>
      <c r="J57" s="5">
        <v>11</v>
      </c>
      <c r="K57" s="18">
        <f t="shared" si="6"/>
        <v>11</v>
      </c>
      <c r="L57" s="19">
        <f t="shared" si="7"/>
        <v>0.84615384615384615</v>
      </c>
      <c r="M57" s="18"/>
    </row>
    <row r="58" spans="1:13" ht="17.399999999999999">
      <c r="A58" s="16">
        <v>13</v>
      </c>
      <c r="B58" s="15" t="s">
        <v>66</v>
      </c>
      <c r="C58" s="5">
        <v>410</v>
      </c>
      <c r="D58" s="15" t="s">
        <v>67</v>
      </c>
      <c r="E58" s="5">
        <v>2</v>
      </c>
      <c r="F58" s="5">
        <v>29</v>
      </c>
      <c r="G58" s="6"/>
      <c r="H58" s="5">
        <v>18</v>
      </c>
      <c r="I58" s="5">
        <v>19</v>
      </c>
      <c r="J58" s="5">
        <v>18</v>
      </c>
      <c r="K58" s="18">
        <f t="shared" si="6"/>
        <v>18.333333333333332</v>
      </c>
      <c r="L58" s="19">
        <f t="shared" si="7"/>
        <v>0.63218390804597702</v>
      </c>
      <c r="M58" s="18">
        <v>16.6666666666667</v>
      </c>
    </row>
    <row r="59" spans="1:13">
      <c r="A59" s="33" t="s">
        <v>0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</row>
    <row r="60" spans="1:1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</row>
    <row r="61" spans="1:13" ht="17.399999999999999">
      <c r="A61" s="34" t="s">
        <v>69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</row>
    <row r="62" spans="1:13" ht="15.6">
      <c r="A62" s="11" t="s">
        <v>2</v>
      </c>
      <c r="B62" s="11" t="s">
        <v>3</v>
      </c>
      <c r="C62" s="11" t="s">
        <v>4</v>
      </c>
      <c r="D62" s="11" t="s">
        <v>5</v>
      </c>
      <c r="E62" s="11" t="s">
        <v>6</v>
      </c>
      <c r="F62" s="11" t="s">
        <v>7</v>
      </c>
      <c r="G62" s="2">
        <v>10.199999999999999</v>
      </c>
      <c r="H62" s="2">
        <v>10.4</v>
      </c>
      <c r="I62" s="2">
        <v>10.5</v>
      </c>
      <c r="J62" s="2">
        <v>10.6</v>
      </c>
      <c r="K62" s="17" t="s">
        <v>8</v>
      </c>
      <c r="L62" s="17" t="s">
        <v>9</v>
      </c>
      <c r="M62" s="11" t="s">
        <v>10</v>
      </c>
    </row>
    <row r="63" spans="1:13" ht="15.6">
      <c r="A63" s="2">
        <v>1</v>
      </c>
      <c r="B63" s="12" t="s">
        <v>70</v>
      </c>
      <c r="C63" s="5">
        <v>503</v>
      </c>
      <c r="D63" s="5">
        <v>34</v>
      </c>
      <c r="E63" s="5">
        <v>6</v>
      </c>
      <c r="F63" s="5">
        <v>28</v>
      </c>
      <c r="G63" s="5"/>
      <c r="H63" s="5">
        <v>21</v>
      </c>
      <c r="I63" s="5">
        <v>25</v>
      </c>
      <c r="J63" s="5">
        <v>28</v>
      </c>
      <c r="K63" s="18">
        <f t="shared" ref="K63:K78" si="8">AVERAGE(H63:J63)</f>
        <v>24.666666666666668</v>
      </c>
      <c r="L63" s="19">
        <f t="shared" ref="L63:L78" si="9">K63/F63</f>
        <v>0.88095238095238104</v>
      </c>
      <c r="M63" s="18">
        <v>10</v>
      </c>
    </row>
    <row r="64" spans="1:13" ht="15.6">
      <c r="A64" s="2">
        <v>2</v>
      </c>
      <c r="B64" s="12" t="s">
        <v>71</v>
      </c>
      <c r="C64" s="5">
        <v>503</v>
      </c>
      <c r="D64" s="5">
        <v>33</v>
      </c>
      <c r="E64" s="5">
        <v>2</v>
      </c>
      <c r="F64" s="5">
        <v>31</v>
      </c>
      <c r="G64" s="5"/>
      <c r="H64" s="5">
        <v>28</v>
      </c>
      <c r="I64" s="5">
        <v>23</v>
      </c>
      <c r="J64" s="5">
        <v>28</v>
      </c>
      <c r="K64" s="18">
        <f t="shared" si="8"/>
        <v>26.333333333333332</v>
      </c>
      <c r="L64" s="19">
        <f t="shared" si="9"/>
        <v>0.84946236559139776</v>
      </c>
      <c r="M64" s="18">
        <v>10</v>
      </c>
    </row>
    <row r="65" spans="1:13" ht="15.6">
      <c r="A65" s="2">
        <v>3</v>
      </c>
      <c r="B65" s="12" t="s">
        <v>72</v>
      </c>
      <c r="C65" s="5">
        <v>506</v>
      </c>
      <c r="D65" s="5">
        <v>35</v>
      </c>
      <c r="E65" s="5">
        <v>3</v>
      </c>
      <c r="F65" s="5">
        <v>32</v>
      </c>
      <c r="G65" s="5"/>
      <c r="H65" s="5">
        <v>23</v>
      </c>
      <c r="I65" s="5">
        <v>24</v>
      </c>
      <c r="J65" s="5">
        <v>33</v>
      </c>
      <c r="K65" s="18">
        <f t="shared" si="8"/>
        <v>26.666666666666668</v>
      </c>
      <c r="L65" s="19">
        <f t="shared" si="9"/>
        <v>0.83333333333333337</v>
      </c>
      <c r="M65" s="18">
        <v>13.3333333333333</v>
      </c>
    </row>
    <row r="66" spans="1:13" ht="15.6">
      <c r="A66" s="2">
        <v>4</v>
      </c>
      <c r="B66" s="12" t="s">
        <v>73</v>
      </c>
      <c r="C66" s="5">
        <v>518</v>
      </c>
      <c r="D66" s="5">
        <v>33</v>
      </c>
      <c r="E66" s="5">
        <v>4</v>
      </c>
      <c r="F66" s="5">
        <v>30</v>
      </c>
      <c r="G66" s="5"/>
      <c r="H66" s="5">
        <v>27</v>
      </c>
      <c r="I66" s="5">
        <v>30</v>
      </c>
      <c r="J66" s="5">
        <v>30</v>
      </c>
      <c r="K66" s="18">
        <f t="shared" si="8"/>
        <v>29</v>
      </c>
      <c r="L66" s="19">
        <f t="shared" si="9"/>
        <v>0.96666666666666667</v>
      </c>
      <c r="M66" s="18">
        <v>15</v>
      </c>
    </row>
    <row r="67" spans="1:13" ht="15.6">
      <c r="A67" s="2">
        <v>5</v>
      </c>
      <c r="B67" s="12" t="s">
        <v>74</v>
      </c>
      <c r="C67" s="5">
        <v>520</v>
      </c>
      <c r="D67" s="5">
        <v>36</v>
      </c>
      <c r="E67" s="5">
        <v>4</v>
      </c>
      <c r="F67" s="5">
        <v>32</v>
      </c>
      <c r="G67" s="5"/>
      <c r="H67" s="5">
        <v>22</v>
      </c>
      <c r="I67" s="5">
        <v>21</v>
      </c>
      <c r="J67" s="5">
        <v>23</v>
      </c>
      <c r="K67" s="18">
        <f t="shared" si="8"/>
        <v>22</v>
      </c>
      <c r="L67" s="19">
        <f t="shared" si="9"/>
        <v>0.6875</v>
      </c>
      <c r="M67" s="18">
        <v>15</v>
      </c>
    </row>
    <row r="68" spans="1:13" ht="15.6">
      <c r="A68" s="2">
        <v>6</v>
      </c>
      <c r="B68" s="12" t="s">
        <v>75</v>
      </c>
      <c r="C68" s="5">
        <v>521</v>
      </c>
      <c r="D68" s="5">
        <v>35</v>
      </c>
      <c r="E68" s="5">
        <v>1</v>
      </c>
      <c r="F68" s="5">
        <v>34</v>
      </c>
      <c r="G68" s="5"/>
      <c r="H68" s="5">
        <v>34</v>
      </c>
      <c r="I68" s="5">
        <v>34</v>
      </c>
      <c r="J68" s="5">
        <v>34</v>
      </c>
      <c r="K68" s="18">
        <f t="shared" si="8"/>
        <v>34</v>
      </c>
      <c r="L68" s="19">
        <f t="shared" si="9"/>
        <v>1</v>
      </c>
      <c r="M68" s="18">
        <v>18.3333333333333</v>
      </c>
    </row>
    <row r="69" spans="1:13" ht="15.6">
      <c r="A69" s="2">
        <v>7</v>
      </c>
      <c r="B69" s="12" t="s">
        <v>76</v>
      </c>
      <c r="C69" s="5">
        <v>524</v>
      </c>
      <c r="D69" s="5">
        <v>41</v>
      </c>
      <c r="E69" s="5">
        <v>2</v>
      </c>
      <c r="F69" s="5">
        <v>39</v>
      </c>
      <c r="G69" s="5"/>
      <c r="H69" s="5">
        <v>26</v>
      </c>
      <c r="I69" s="5">
        <v>31</v>
      </c>
      <c r="J69" s="5">
        <v>26</v>
      </c>
      <c r="K69" s="18">
        <f t="shared" si="8"/>
        <v>27.666666666666668</v>
      </c>
      <c r="L69" s="19">
        <f t="shared" si="9"/>
        <v>0.70940170940170943</v>
      </c>
      <c r="M69" s="18">
        <v>18.3333333333333</v>
      </c>
    </row>
    <row r="70" spans="1:13" ht="15.6">
      <c r="A70" s="2">
        <v>8</v>
      </c>
      <c r="B70" s="12" t="s">
        <v>77</v>
      </c>
      <c r="C70" s="5">
        <v>527</v>
      </c>
      <c r="D70" s="5">
        <v>38</v>
      </c>
      <c r="E70" s="5">
        <v>4</v>
      </c>
      <c r="F70" s="5">
        <v>34</v>
      </c>
      <c r="G70" s="5"/>
      <c r="H70" s="5">
        <v>29</v>
      </c>
      <c r="I70" s="5">
        <v>27</v>
      </c>
      <c r="J70" s="5">
        <v>26</v>
      </c>
      <c r="K70" s="18">
        <f t="shared" si="8"/>
        <v>27.333333333333332</v>
      </c>
      <c r="L70" s="19">
        <f t="shared" si="9"/>
        <v>0.8039215686274509</v>
      </c>
      <c r="M70" s="18">
        <v>20</v>
      </c>
    </row>
    <row r="71" spans="1:13" ht="15.6">
      <c r="A71" s="2">
        <v>9</v>
      </c>
      <c r="B71" s="12" t="s">
        <v>78</v>
      </c>
      <c r="C71" s="5">
        <v>514</v>
      </c>
      <c r="D71" s="5">
        <v>39</v>
      </c>
      <c r="E71" s="5">
        <v>0</v>
      </c>
      <c r="F71" s="5">
        <v>39</v>
      </c>
      <c r="G71" s="5"/>
      <c r="H71" s="5">
        <v>33</v>
      </c>
      <c r="I71" s="5">
        <v>34</v>
      </c>
      <c r="J71" s="5">
        <v>31</v>
      </c>
      <c r="K71" s="18">
        <f t="shared" si="8"/>
        <v>32.666666666666664</v>
      </c>
      <c r="L71" s="19">
        <f t="shared" si="9"/>
        <v>0.83760683760683752</v>
      </c>
      <c r="M71" s="18">
        <v>18.3333333333333</v>
      </c>
    </row>
    <row r="72" spans="1:13" ht="15.6">
      <c r="A72" s="2">
        <v>10</v>
      </c>
      <c r="B72" s="12" t="s">
        <v>79</v>
      </c>
      <c r="C72" s="5">
        <v>530</v>
      </c>
      <c r="D72" s="5">
        <v>31</v>
      </c>
      <c r="E72" s="5">
        <v>4</v>
      </c>
      <c r="F72" s="5">
        <v>27</v>
      </c>
      <c r="G72" s="6"/>
      <c r="H72" s="5">
        <v>26</v>
      </c>
      <c r="I72" s="5">
        <v>26</v>
      </c>
      <c r="J72" s="5">
        <v>17</v>
      </c>
      <c r="K72" s="18">
        <f t="shared" si="8"/>
        <v>23</v>
      </c>
      <c r="L72" s="19">
        <f t="shared" si="9"/>
        <v>0.85185185185185186</v>
      </c>
      <c r="M72" s="18">
        <v>16.6666666666667</v>
      </c>
    </row>
    <row r="73" spans="1:13" ht="15.6">
      <c r="A73" s="2">
        <v>11</v>
      </c>
      <c r="B73" s="12" t="s">
        <v>80</v>
      </c>
      <c r="C73" s="5">
        <v>523</v>
      </c>
      <c r="D73" s="5">
        <v>34</v>
      </c>
      <c r="E73" s="5">
        <v>0</v>
      </c>
      <c r="F73" s="5">
        <v>34</v>
      </c>
      <c r="G73" s="6"/>
      <c r="H73" s="5">
        <v>29</v>
      </c>
      <c r="I73" s="5">
        <v>33</v>
      </c>
      <c r="J73" s="5">
        <v>26</v>
      </c>
      <c r="K73" s="18">
        <f t="shared" si="8"/>
        <v>29.333333333333332</v>
      </c>
      <c r="L73" s="19">
        <f t="shared" si="9"/>
        <v>0.86274509803921562</v>
      </c>
      <c r="M73" s="18">
        <v>20</v>
      </c>
    </row>
    <row r="74" spans="1:13" ht="15.6">
      <c r="A74" s="2">
        <v>12</v>
      </c>
      <c r="B74" s="9" t="s">
        <v>81</v>
      </c>
      <c r="C74" s="9" t="s">
        <v>82</v>
      </c>
      <c r="D74" s="9" t="s">
        <v>63</v>
      </c>
      <c r="E74" s="5">
        <v>0</v>
      </c>
      <c r="F74" s="5">
        <v>35</v>
      </c>
      <c r="G74" s="6"/>
      <c r="H74" s="5">
        <v>29</v>
      </c>
      <c r="I74" s="5">
        <v>29</v>
      </c>
      <c r="J74" s="5">
        <v>23</v>
      </c>
      <c r="K74" s="18">
        <f t="shared" si="8"/>
        <v>27</v>
      </c>
      <c r="L74" s="19">
        <f t="shared" si="9"/>
        <v>0.77142857142857146</v>
      </c>
      <c r="M74" s="18">
        <v>18.3333333333333</v>
      </c>
    </row>
    <row r="75" spans="1:13" ht="15.6">
      <c r="A75" s="2">
        <v>13</v>
      </c>
      <c r="B75" s="15" t="s">
        <v>83</v>
      </c>
      <c r="C75" s="15" t="s">
        <v>82</v>
      </c>
      <c r="D75" s="15" t="s">
        <v>84</v>
      </c>
      <c r="E75" s="5">
        <v>0</v>
      </c>
      <c r="F75" s="5">
        <v>16</v>
      </c>
      <c r="G75" s="6"/>
      <c r="H75" s="5">
        <v>12</v>
      </c>
      <c r="I75" s="5">
        <v>15</v>
      </c>
      <c r="J75" s="5">
        <v>11</v>
      </c>
      <c r="K75" s="18">
        <f t="shared" si="8"/>
        <v>12.666666666666666</v>
      </c>
      <c r="L75" s="19">
        <f t="shared" si="9"/>
        <v>0.79166666666666663</v>
      </c>
      <c r="M75" s="18">
        <v>13.3333333333333</v>
      </c>
    </row>
    <row r="76" spans="1:13" ht="15.6">
      <c r="A76" s="2">
        <v>14</v>
      </c>
      <c r="B76" s="15" t="s">
        <v>85</v>
      </c>
      <c r="C76" s="15" t="s">
        <v>86</v>
      </c>
      <c r="D76" s="15" t="s">
        <v>84</v>
      </c>
      <c r="E76" s="5">
        <v>0</v>
      </c>
      <c r="F76" s="5">
        <v>16</v>
      </c>
      <c r="G76" s="6"/>
      <c r="H76" s="5">
        <v>15</v>
      </c>
      <c r="I76" s="5">
        <v>16</v>
      </c>
      <c r="J76" s="5">
        <v>14</v>
      </c>
      <c r="K76" s="18">
        <f t="shared" si="8"/>
        <v>15</v>
      </c>
      <c r="L76" s="19">
        <f t="shared" si="9"/>
        <v>0.9375</v>
      </c>
      <c r="M76" s="18">
        <v>20</v>
      </c>
    </row>
    <row r="77" spans="1:13" ht="15.6">
      <c r="A77" s="2">
        <v>15</v>
      </c>
      <c r="B77" s="9" t="s">
        <v>88</v>
      </c>
      <c r="C77" s="9" t="s">
        <v>89</v>
      </c>
      <c r="D77" s="9" t="s">
        <v>90</v>
      </c>
      <c r="E77" s="8">
        <v>4</v>
      </c>
      <c r="F77" s="5">
        <v>28</v>
      </c>
      <c r="G77" s="10"/>
      <c r="H77" s="5">
        <v>20</v>
      </c>
      <c r="I77" s="5">
        <v>21</v>
      </c>
      <c r="J77" s="5">
        <v>28</v>
      </c>
      <c r="K77" s="18">
        <f t="shared" si="8"/>
        <v>23</v>
      </c>
      <c r="L77" s="19">
        <f t="shared" si="9"/>
        <v>0.8214285714285714</v>
      </c>
      <c r="M77" s="18">
        <v>18.3333333333333</v>
      </c>
    </row>
    <row r="78" spans="1:13" ht="15.6">
      <c r="A78" s="2">
        <v>16</v>
      </c>
      <c r="B78" s="15" t="s">
        <v>91</v>
      </c>
      <c r="C78" s="15" t="s">
        <v>92</v>
      </c>
      <c r="D78" s="15" t="s">
        <v>93</v>
      </c>
      <c r="E78" s="5">
        <v>2</v>
      </c>
      <c r="F78" s="5">
        <v>42</v>
      </c>
      <c r="G78" s="6"/>
      <c r="H78" s="5">
        <v>35</v>
      </c>
      <c r="I78" s="5">
        <v>35</v>
      </c>
      <c r="J78" s="5">
        <v>42</v>
      </c>
      <c r="K78" s="18">
        <f t="shared" si="8"/>
        <v>37.333333333333336</v>
      </c>
      <c r="L78" s="19">
        <f t="shared" si="9"/>
        <v>0.88888888888888895</v>
      </c>
      <c r="M78" s="18">
        <v>16.6666666666667</v>
      </c>
    </row>
    <row r="79" spans="1:13">
      <c r="A79" s="36" t="s">
        <v>0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8"/>
    </row>
    <row r="80" spans="1:13">
      <c r="A80" s="39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1"/>
    </row>
    <row r="81" spans="1:13" ht="17.399999999999999">
      <c r="A81" s="30" t="s">
        <v>94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2"/>
    </row>
    <row r="82" spans="1:13" ht="15.6">
      <c r="A82" s="11" t="s">
        <v>2</v>
      </c>
      <c r="B82" s="11" t="s">
        <v>3</v>
      </c>
      <c r="C82" s="11" t="s">
        <v>4</v>
      </c>
      <c r="D82" s="11" t="s">
        <v>5</v>
      </c>
      <c r="E82" s="11" t="s">
        <v>6</v>
      </c>
      <c r="F82" s="11" t="s">
        <v>7</v>
      </c>
      <c r="G82" s="2">
        <v>10.199999999999999</v>
      </c>
      <c r="H82" s="2">
        <v>10.4</v>
      </c>
      <c r="I82" s="2">
        <v>10.5</v>
      </c>
      <c r="J82" s="2">
        <v>10.6</v>
      </c>
      <c r="K82" s="17" t="s">
        <v>8</v>
      </c>
      <c r="L82" s="17" t="s">
        <v>9</v>
      </c>
      <c r="M82" s="11" t="s">
        <v>10</v>
      </c>
    </row>
    <row r="83" spans="1:13" ht="17.399999999999999">
      <c r="A83" s="16">
        <v>1</v>
      </c>
      <c r="B83" s="5" t="s">
        <v>95</v>
      </c>
      <c r="C83" s="5">
        <v>604</v>
      </c>
      <c r="D83" s="15" t="s">
        <v>67</v>
      </c>
      <c r="E83" s="5">
        <v>4</v>
      </c>
      <c r="F83" s="5">
        <v>27</v>
      </c>
      <c r="G83" s="5"/>
      <c r="H83" s="5">
        <v>23</v>
      </c>
      <c r="I83" s="5">
        <v>20</v>
      </c>
      <c r="J83" s="5">
        <v>22</v>
      </c>
      <c r="K83" s="18">
        <f t="shared" ref="K83:K91" si="10">AVERAGE(H83:J83)</f>
        <v>21.666666666666668</v>
      </c>
      <c r="L83" s="19">
        <f t="shared" ref="L83:L91" si="11">K83/F83</f>
        <v>0.80246913580246915</v>
      </c>
      <c r="M83" s="18">
        <v>18.3333333333333</v>
      </c>
    </row>
    <row r="84" spans="1:13" ht="17.399999999999999">
      <c r="A84" s="16">
        <v>2</v>
      </c>
      <c r="B84" s="5" t="s">
        <v>96</v>
      </c>
      <c r="C84" s="5">
        <v>605</v>
      </c>
      <c r="D84" s="15" t="s">
        <v>67</v>
      </c>
      <c r="E84" s="5">
        <v>6</v>
      </c>
      <c r="F84" s="5">
        <v>25</v>
      </c>
      <c r="G84" s="5"/>
      <c r="H84" s="5">
        <v>25</v>
      </c>
      <c r="I84" s="5">
        <v>25</v>
      </c>
      <c r="J84" s="5">
        <v>25</v>
      </c>
      <c r="K84" s="18">
        <f t="shared" si="10"/>
        <v>25</v>
      </c>
      <c r="L84" s="19">
        <f t="shared" si="11"/>
        <v>1</v>
      </c>
      <c r="M84" s="18">
        <v>16.6666666666667</v>
      </c>
    </row>
    <row r="85" spans="1:13" ht="17.399999999999999">
      <c r="A85" s="16">
        <v>3</v>
      </c>
      <c r="B85" s="5" t="s">
        <v>97</v>
      </c>
      <c r="C85" s="5">
        <v>606</v>
      </c>
      <c r="D85" s="15" t="s">
        <v>98</v>
      </c>
      <c r="E85" s="5">
        <v>4</v>
      </c>
      <c r="F85" s="5">
        <v>26</v>
      </c>
      <c r="G85" s="5"/>
      <c r="H85" s="5">
        <v>21</v>
      </c>
      <c r="I85" s="5">
        <v>23</v>
      </c>
      <c r="J85" s="5">
        <v>22</v>
      </c>
      <c r="K85" s="18">
        <f t="shared" si="10"/>
        <v>22</v>
      </c>
      <c r="L85" s="19">
        <f t="shared" si="11"/>
        <v>0.84615384615384615</v>
      </c>
      <c r="M85" s="18">
        <v>15</v>
      </c>
    </row>
    <row r="86" spans="1:13" ht="17.399999999999999">
      <c r="A86" s="16">
        <v>4</v>
      </c>
      <c r="B86" s="5" t="s">
        <v>99</v>
      </c>
      <c r="C86" s="5">
        <v>607</v>
      </c>
      <c r="D86" s="15" t="s">
        <v>67</v>
      </c>
      <c r="E86" s="5">
        <v>4</v>
      </c>
      <c r="F86" s="5">
        <v>27</v>
      </c>
      <c r="G86" s="5"/>
      <c r="H86" s="5">
        <v>20</v>
      </c>
      <c r="I86" s="5">
        <v>16</v>
      </c>
      <c r="J86" s="5">
        <v>17</v>
      </c>
      <c r="K86" s="18">
        <f t="shared" si="10"/>
        <v>17.666666666666668</v>
      </c>
      <c r="L86" s="19">
        <f t="shared" si="11"/>
        <v>0.65432098765432101</v>
      </c>
      <c r="M86" s="18">
        <v>11.6666666666667</v>
      </c>
    </row>
    <row r="87" spans="1:13" ht="17.399999999999999">
      <c r="A87" s="16">
        <v>5</v>
      </c>
      <c r="B87" s="5" t="s">
        <v>100</v>
      </c>
      <c r="C87" s="5">
        <v>608</v>
      </c>
      <c r="D87" s="15" t="s">
        <v>67</v>
      </c>
      <c r="E87" s="5">
        <v>6</v>
      </c>
      <c r="F87" s="5">
        <v>25</v>
      </c>
      <c r="G87" s="5"/>
      <c r="H87" s="5">
        <v>23</v>
      </c>
      <c r="I87" s="5">
        <v>21</v>
      </c>
      <c r="J87" s="5">
        <v>20</v>
      </c>
      <c r="K87" s="18">
        <f t="shared" si="10"/>
        <v>21.333333333333332</v>
      </c>
      <c r="L87" s="19">
        <f t="shared" si="11"/>
        <v>0.85333333333333328</v>
      </c>
      <c r="M87" s="18">
        <v>15</v>
      </c>
    </row>
    <row r="88" spans="1:13" ht="17.399999999999999">
      <c r="A88" s="16">
        <v>6</v>
      </c>
      <c r="B88" s="5" t="s">
        <v>101</v>
      </c>
      <c r="C88" s="5">
        <v>609</v>
      </c>
      <c r="D88" s="15" t="s">
        <v>90</v>
      </c>
      <c r="E88" s="5">
        <v>8</v>
      </c>
      <c r="F88" s="5">
        <v>24</v>
      </c>
      <c r="G88" s="5"/>
      <c r="H88" s="5">
        <v>23</v>
      </c>
      <c r="I88" s="5">
        <v>23</v>
      </c>
      <c r="J88" s="5">
        <v>19</v>
      </c>
      <c r="K88" s="18">
        <f t="shared" si="10"/>
        <v>21.666666666666668</v>
      </c>
      <c r="L88" s="19">
        <f t="shared" si="11"/>
        <v>0.90277777777777779</v>
      </c>
      <c r="M88" s="18">
        <v>16.6666666666667</v>
      </c>
    </row>
    <row r="89" spans="1:13" ht="17.399999999999999">
      <c r="A89" s="16">
        <v>7</v>
      </c>
      <c r="B89" s="5" t="s">
        <v>102</v>
      </c>
      <c r="C89" s="5">
        <v>610</v>
      </c>
      <c r="D89" s="15" t="s">
        <v>67</v>
      </c>
      <c r="E89" s="5">
        <v>3</v>
      </c>
      <c r="F89" s="5">
        <v>28</v>
      </c>
      <c r="G89" s="5"/>
      <c r="H89" s="5">
        <v>27</v>
      </c>
      <c r="I89" s="5">
        <v>24</v>
      </c>
      <c r="J89" s="5">
        <v>26</v>
      </c>
      <c r="K89" s="18">
        <f t="shared" si="10"/>
        <v>25.666666666666668</v>
      </c>
      <c r="L89" s="19">
        <f t="shared" si="11"/>
        <v>0.91666666666666674</v>
      </c>
      <c r="M89" s="18">
        <v>15</v>
      </c>
    </row>
    <row r="90" spans="1:13" ht="17.399999999999999">
      <c r="A90" s="16">
        <v>8</v>
      </c>
      <c r="B90" s="5" t="s">
        <v>103</v>
      </c>
      <c r="C90" s="5">
        <v>611</v>
      </c>
      <c r="D90" s="15" t="s">
        <v>67</v>
      </c>
      <c r="E90" s="5">
        <v>16</v>
      </c>
      <c r="F90" s="5">
        <v>15</v>
      </c>
      <c r="G90" s="5"/>
      <c r="H90" s="5">
        <v>13</v>
      </c>
      <c r="I90" s="5">
        <v>12</v>
      </c>
      <c r="J90" s="5">
        <v>8</v>
      </c>
      <c r="K90" s="18">
        <f t="shared" si="10"/>
        <v>11</v>
      </c>
      <c r="L90" s="19">
        <f t="shared" si="11"/>
        <v>0.73333333333333328</v>
      </c>
      <c r="M90" s="18">
        <v>16.6666666666667</v>
      </c>
    </row>
    <row r="91" spans="1:13" ht="17.399999999999999">
      <c r="A91" s="16">
        <v>9</v>
      </c>
      <c r="B91" s="5" t="s">
        <v>104</v>
      </c>
      <c r="C91" s="5">
        <v>612</v>
      </c>
      <c r="D91" s="15" t="s">
        <v>98</v>
      </c>
      <c r="E91" s="5">
        <v>6</v>
      </c>
      <c r="F91" s="5">
        <v>24</v>
      </c>
      <c r="G91" s="5"/>
      <c r="H91" s="5">
        <v>20</v>
      </c>
      <c r="I91" s="5">
        <v>18</v>
      </c>
      <c r="J91" s="5">
        <v>18</v>
      </c>
      <c r="K91" s="18">
        <f t="shared" si="10"/>
        <v>18.666666666666668</v>
      </c>
      <c r="L91" s="19">
        <f t="shared" si="11"/>
        <v>0.77777777777777779</v>
      </c>
      <c r="M91" s="18">
        <v>16.6666666666667</v>
      </c>
    </row>
    <row r="92" spans="1:13">
      <c r="A92" s="36" t="s">
        <v>0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8"/>
    </row>
    <row r="93" spans="1:13">
      <c r="A93" s="39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1"/>
    </row>
    <row r="94" spans="1:13" ht="17.399999999999999">
      <c r="A94" s="30" t="s">
        <v>94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2"/>
    </row>
    <row r="95" spans="1:13" ht="15.6">
      <c r="A95" s="11" t="s">
        <v>2</v>
      </c>
      <c r="B95" s="11" t="s">
        <v>3</v>
      </c>
      <c r="C95" s="11" t="s">
        <v>4</v>
      </c>
      <c r="D95" s="11" t="s">
        <v>5</v>
      </c>
      <c r="E95" s="11" t="s">
        <v>6</v>
      </c>
      <c r="F95" s="11" t="s">
        <v>7</v>
      </c>
      <c r="G95" s="2">
        <v>10.199999999999999</v>
      </c>
      <c r="H95" s="2">
        <v>10.4</v>
      </c>
      <c r="I95" s="2">
        <v>10.5</v>
      </c>
      <c r="J95" s="2">
        <v>10.6</v>
      </c>
      <c r="K95" s="17" t="s">
        <v>8</v>
      </c>
      <c r="L95" s="17" t="s">
        <v>9</v>
      </c>
      <c r="M95" s="11" t="s">
        <v>10</v>
      </c>
    </row>
    <row r="96" spans="1:13" ht="15.6">
      <c r="A96" s="2">
        <v>1</v>
      </c>
      <c r="B96" s="5" t="s">
        <v>105</v>
      </c>
      <c r="C96" s="5">
        <v>404</v>
      </c>
      <c r="D96" s="5">
        <v>30</v>
      </c>
      <c r="E96" s="5">
        <v>3</v>
      </c>
      <c r="F96" s="5">
        <v>27</v>
      </c>
      <c r="G96" s="5"/>
      <c r="H96" s="5" t="s">
        <v>106</v>
      </c>
      <c r="I96" s="5">
        <v>22</v>
      </c>
      <c r="J96" s="5">
        <v>21</v>
      </c>
      <c r="K96" s="18">
        <f>AVERAGE(I96:J96)</f>
        <v>21.5</v>
      </c>
      <c r="L96" s="19">
        <f t="shared" ref="L96:L104" si="12">K96/F96</f>
        <v>0.79629629629629628</v>
      </c>
      <c r="M96" s="18">
        <v>20</v>
      </c>
    </row>
    <row r="97" spans="1:13" ht="15.6">
      <c r="A97" s="2">
        <v>2</v>
      </c>
      <c r="B97" s="5" t="s">
        <v>107</v>
      </c>
      <c r="C97" s="5">
        <v>405</v>
      </c>
      <c r="D97" s="5">
        <v>29</v>
      </c>
      <c r="E97" s="5">
        <v>2</v>
      </c>
      <c r="F97" s="5">
        <v>27</v>
      </c>
      <c r="G97" s="5"/>
      <c r="H97" s="5">
        <v>25</v>
      </c>
      <c r="I97" s="5">
        <v>20</v>
      </c>
      <c r="J97" s="5">
        <v>21</v>
      </c>
      <c r="K97" s="18">
        <f t="shared" ref="K97:K104" si="13">AVERAGE(H97:J97)</f>
        <v>22</v>
      </c>
      <c r="L97" s="19">
        <f t="shared" si="12"/>
        <v>0.81481481481481477</v>
      </c>
      <c r="M97" s="18">
        <v>18.3333333333333</v>
      </c>
    </row>
    <row r="98" spans="1:13" ht="15.6">
      <c r="A98" s="2">
        <v>3</v>
      </c>
      <c r="B98" s="5" t="s">
        <v>108</v>
      </c>
      <c r="C98" s="5">
        <v>406</v>
      </c>
      <c r="D98" s="5">
        <v>30</v>
      </c>
      <c r="E98" s="5">
        <v>3</v>
      </c>
      <c r="F98" s="5">
        <v>27</v>
      </c>
      <c r="G98" s="5"/>
      <c r="H98" s="5">
        <v>26</v>
      </c>
      <c r="I98" s="5" t="s">
        <v>106</v>
      </c>
      <c r="J98" s="5">
        <v>23</v>
      </c>
      <c r="K98" s="18">
        <f>(J98+H98)/2</f>
        <v>24.5</v>
      </c>
      <c r="L98" s="19">
        <f t="shared" si="12"/>
        <v>0.90740740740740744</v>
      </c>
      <c r="M98" s="18">
        <v>17.5</v>
      </c>
    </row>
    <row r="99" spans="1:13" ht="15.6">
      <c r="A99" s="2">
        <v>4</v>
      </c>
      <c r="B99" s="5" t="s">
        <v>109</v>
      </c>
      <c r="C99" s="5">
        <v>407</v>
      </c>
      <c r="D99" s="5">
        <v>30</v>
      </c>
      <c r="E99" s="5">
        <v>2</v>
      </c>
      <c r="F99" s="5">
        <v>28</v>
      </c>
      <c r="G99" s="5"/>
      <c r="H99" s="5">
        <v>25</v>
      </c>
      <c r="I99" s="5">
        <v>23</v>
      </c>
      <c r="J99" s="5" t="s">
        <v>106</v>
      </c>
      <c r="K99" s="18">
        <f>(H99+I99)/2</f>
        <v>24</v>
      </c>
      <c r="L99" s="19">
        <f t="shared" si="12"/>
        <v>0.8571428571428571</v>
      </c>
      <c r="M99" s="18">
        <v>17.5</v>
      </c>
    </row>
    <row r="100" spans="1:13" ht="15.6">
      <c r="A100" s="2">
        <v>5</v>
      </c>
      <c r="B100" s="5" t="s">
        <v>110</v>
      </c>
      <c r="C100" s="5">
        <v>408</v>
      </c>
      <c r="D100" s="5">
        <v>30</v>
      </c>
      <c r="E100" s="5">
        <v>6</v>
      </c>
      <c r="F100" s="5">
        <v>24</v>
      </c>
      <c r="G100" s="5"/>
      <c r="H100" s="5">
        <v>23</v>
      </c>
      <c r="I100" s="5">
        <v>16</v>
      </c>
      <c r="J100" s="5">
        <v>20</v>
      </c>
      <c r="K100" s="18">
        <f t="shared" si="13"/>
        <v>19.666666666666668</v>
      </c>
      <c r="L100" s="19">
        <f t="shared" si="12"/>
        <v>0.81944444444444453</v>
      </c>
      <c r="M100" s="18">
        <v>16.6666666666667</v>
      </c>
    </row>
    <row r="101" spans="1:13" ht="15.6">
      <c r="A101" s="2">
        <v>6</v>
      </c>
      <c r="B101" s="5" t="s">
        <v>111</v>
      </c>
      <c r="C101" s="5">
        <v>409</v>
      </c>
      <c r="D101" s="5">
        <v>29</v>
      </c>
      <c r="E101" s="5">
        <v>4</v>
      </c>
      <c r="F101" s="5">
        <v>25</v>
      </c>
      <c r="G101" s="5"/>
      <c r="H101" s="5">
        <v>25</v>
      </c>
      <c r="I101" s="5">
        <v>22</v>
      </c>
      <c r="J101" s="5">
        <v>21</v>
      </c>
      <c r="K101" s="18">
        <f t="shared" si="13"/>
        <v>22.666666666666668</v>
      </c>
      <c r="L101" s="19">
        <f t="shared" si="12"/>
        <v>0.90666666666666673</v>
      </c>
      <c r="M101" s="18">
        <v>16.6666666666667</v>
      </c>
    </row>
    <row r="102" spans="1:13" ht="15.6">
      <c r="A102" s="2">
        <v>7</v>
      </c>
      <c r="B102" s="5" t="s">
        <v>112</v>
      </c>
      <c r="C102" s="5">
        <v>410</v>
      </c>
      <c r="D102" s="5">
        <v>30</v>
      </c>
      <c r="E102" s="5">
        <v>3</v>
      </c>
      <c r="F102" s="5">
        <v>27</v>
      </c>
      <c r="G102" s="5"/>
      <c r="H102" s="5">
        <v>27</v>
      </c>
      <c r="I102" s="5">
        <v>22</v>
      </c>
      <c r="J102" s="5">
        <v>20</v>
      </c>
      <c r="K102" s="18">
        <f t="shared" si="13"/>
        <v>23</v>
      </c>
      <c r="L102" s="19">
        <f t="shared" si="12"/>
        <v>0.85185185185185186</v>
      </c>
      <c r="M102" s="18">
        <v>20</v>
      </c>
    </row>
    <row r="103" spans="1:13" ht="15.6">
      <c r="A103" s="2">
        <v>8</v>
      </c>
      <c r="B103" s="5" t="s">
        <v>113</v>
      </c>
      <c r="C103" s="5">
        <v>411</v>
      </c>
      <c r="D103" s="5">
        <v>30</v>
      </c>
      <c r="E103" s="5">
        <v>6</v>
      </c>
      <c r="F103" s="5">
        <v>24</v>
      </c>
      <c r="G103" s="5"/>
      <c r="H103" s="5">
        <v>24</v>
      </c>
      <c r="I103" s="5">
        <v>23</v>
      </c>
      <c r="J103" s="5">
        <v>24</v>
      </c>
      <c r="K103" s="18">
        <f t="shared" si="13"/>
        <v>23.666666666666668</v>
      </c>
      <c r="L103" s="19">
        <f t="shared" si="12"/>
        <v>0.98611111111111116</v>
      </c>
      <c r="M103" s="18">
        <v>18.3333333333333</v>
      </c>
    </row>
    <row r="104" spans="1:13" ht="15.6">
      <c r="A104" s="2">
        <v>9</v>
      </c>
      <c r="B104" s="5" t="s">
        <v>114</v>
      </c>
      <c r="C104" s="5">
        <v>412</v>
      </c>
      <c r="D104" s="5">
        <v>30</v>
      </c>
      <c r="E104" s="5">
        <v>5</v>
      </c>
      <c r="F104" s="5">
        <v>25</v>
      </c>
      <c r="G104" s="5"/>
      <c r="H104" s="5">
        <v>24</v>
      </c>
      <c r="I104" s="5">
        <v>20</v>
      </c>
      <c r="J104" s="5">
        <v>23</v>
      </c>
      <c r="K104" s="18">
        <f t="shared" si="13"/>
        <v>22.333333333333332</v>
      </c>
      <c r="L104" s="19">
        <f t="shared" si="12"/>
        <v>0.89333333333333331</v>
      </c>
      <c r="M104" s="18">
        <v>18.3333333333333</v>
      </c>
    </row>
  </sheetData>
  <mergeCells count="12">
    <mergeCell ref="A94:M94"/>
    <mergeCell ref="A1:M2"/>
    <mergeCell ref="A19:M20"/>
    <mergeCell ref="A42:M43"/>
    <mergeCell ref="A59:M60"/>
    <mergeCell ref="A79:M80"/>
    <mergeCell ref="A92:M93"/>
    <mergeCell ref="A3:M3"/>
    <mergeCell ref="A21:M21"/>
    <mergeCell ref="A44:M44"/>
    <mergeCell ref="A61:M61"/>
    <mergeCell ref="A81:M81"/>
  </mergeCells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电信</vt:lpstr>
      <vt:lpstr>文法</vt:lpstr>
      <vt:lpstr>机电</vt:lpstr>
      <vt:lpstr>建工</vt:lpstr>
      <vt:lpstr>基础21</vt:lpstr>
      <vt:lpstr>基础22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刘培源</cp:lastModifiedBy>
  <dcterms:created xsi:type="dcterms:W3CDTF">2022-09-27T13:09:00Z</dcterms:created>
  <dcterms:modified xsi:type="dcterms:W3CDTF">2022-10-17T07:39:54Z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E337C28181B141E0BC7C28F56EAD5617</vt:lpwstr>
  </property>
  <property fmtid="{D5CDD505-2E9C-101B-9397-08002B2CF9AE}" pid="3" name="KSOProductBuildVer">
    <vt:lpwstr>2052-11.1.0.12598</vt:lpwstr>
  </property>
</Properties>
</file>