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6"/>
  </bookViews>
  <sheets>
    <sheet name="信息工程" sheetId="1" r:id="rId1"/>
    <sheet name="文法" sheetId="2" r:id="rId2"/>
    <sheet name="机电" sheetId="3" r:id="rId3"/>
    <sheet name="建工" sheetId="4" r:id="rId4"/>
    <sheet name="基础22" sheetId="5" r:id="rId5"/>
    <sheet name="基础21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<sst xmlns="http://schemas.openxmlformats.org/spreadsheetml/2006/main" count="401" uniqueCount="133">
  <si>
    <t>北京工业职业技术学院晚自习汇总表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</si>
  <si>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</si>
  <si>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</si>
  <si>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</si>
  <si>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</si>
  <si>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</si>
  <si>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</si>
  <si>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</si>
  <si>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</si>
  <si>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</si>
  <si>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</si>
  <si>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</si>
  <si>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</si>
  <si>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</si>
  <si>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</si>
  <si>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</si>
  <si>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</si>
  <si>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</si>
  <si>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</si>
  <si>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动漫2233</t>
  </si>
  <si>
    <t>动漫2232</t>
  </si>
  <si>
    <t>人工智能2231</t>
  </si>
  <si>
    <t>电子2231</t>
  </si>
  <si>
    <t>信息安全2231</t>
  </si>
  <si>
    <t>413</t>
  </si>
  <si>
    <t>移动2231</t>
  </si>
  <si>
    <t>409</t>
  </si>
  <si>
    <t>人工智能2151</t>
  </si>
  <si>
    <t>507</t>
  </si>
  <si>
    <t>电子2151</t>
  </si>
  <si>
    <t>402</t>
  </si>
  <si>
    <t>大课</t>
  </si>
  <si>
    <t>文法与管理学院</t>
  </si>
  <si>
    <t>法律2151</t>
  </si>
  <si>
    <t>904</t>
  </si>
  <si>
    <t>40</t>
  </si>
  <si>
    <t>9</t>
  </si>
  <si>
    <t>31</t>
  </si>
  <si>
    <t>旅管2151</t>
  </si>
  <si>
    <t>306</t>
  </si>
  <si>
    <t>会计2151</t>
  </si>
  <si>
    <t>307</t>
  </si>
  <si>
    <t>38</t>
  </si>
  <si>
    <t>5</t>
  </si>
  <si>
    <t>33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</si>
  <si>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</si>
  <si>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</si>
  <si>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</si>
  <si>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</si>
  <si>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</si>
  <si>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</si>
  <si>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</si>
  <si>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考试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</si>
  <si>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</si>
  <si>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</si>
  <si>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</si>
  <si>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</si>
  <si>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</si>
  <si>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</si>
  <si>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</si>
  <si>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</si>
  <si>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</si>
  <si>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</si>
  <si>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1</t>
  </si>
  <si>
    <t>机械2151</t>
  </si>
  <si>
    <t>学生会说，贯通20、21届不上晚自习</t>
  </si>
  <si>
    <t>2</t>
  </si>
  <si>
    <t>虚拟2151</t>
  </si>
  <si>
    <t>3</t>
  </si>
  <si>
    <t>机电2071</t>
  </si>
  <si>
    <t>4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</si>
  <si>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</si>
  <si>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</si>
  <si>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</si>
  <si>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</si>
  <si>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</si>
  <si>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</si>
  <si>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</si>
  <si>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</si>
  <si>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</si>
  <si>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</si>
  <si>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</si>
  <si>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</si>
  <si>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</si>
  <si>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</si>
  <si>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</si>
  <si>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13</t>
  </si>
  <si>
    <t>智能汽车2231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</si>
  <si>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</si>
  <si>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</si>
  <si>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</si>
  <si>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</si>
  <si>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</si>
  <si>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</si>
  <si>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</si>
  <si>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</si>
  <si>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</si>
  <si>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</si>
  <si>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</si>
  <si>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</si>
  <si>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</si>
  <si>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</si>
  <si>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</si>
  <si>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</si>
  <si>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</si>
  <si>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</si>
  <si>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</si>
  <si>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</si>
  <si>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</si>
  <si>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</si>
  <si>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</si>
  <si>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</si>
  <si>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</si>
  <si>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</si>
  <si>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</si>
  <si>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</si>
  <si>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</si>
  <si>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</si>
  <si>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</si>
  <si>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28</t>
  </si>
  <si>
    <t>贯通2207</t>
  </si>
  <si>
    <t>贯通2208</t>
  </si>
  <si>
    <t>贯通2209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</si>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</sst>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华文楷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2"/>
      <color indexed="8"/>
      <name val="华文楷体"/>
      <charset val="134"/>
    </font>
    <font>
      <sz val="11"/>
      <color theme="1"/>
      <name val="华文楷体"/>
      <charset val="134"/>
    </font>
    <font>
      <sz val="12"/>
      <name val="华文楷体"/>
      <charset val="134"/>
    </font>
    <font>
      <b/>
      <sz val="11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M5" sqref="M5:M20"/>
    </sheetView>
  </sheetViews>
  <sheetFormatPr defaultColWidth="8.88888888888889" defaultRowHeight="14.4"/>
  <cols>
    <col min="1" max="1" width="5.62962962962963" customWidth="1"/>
    <col min="2" max="2" width="13.75" customWidth="1"/>
    <col min="3" max="6" width="9.87962962962963" customWidth="1"/>
    <col min="7" max="10" width="8.12962962962963" customWidth="1"/>
    <col min="11" max="11" width="9.87962962962963" customWidth="1"/>
    <col min="12" max="12" width="7.75" customWidth="1"/>
    <col min="13" max="13" width="9.8796296296296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6.8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14" t="s">
        <v>8</v>
      </c>
      <c r="L4" s="14" t="s">
        <v>9</v>
      </c>
      <c r="M4" s="2" t="s">
        <v>10</v>
      </c>
    </row>
    <row r="5" ht="16.8" spans="1:13">
      <c r="A5" s="4">
        <v>1</v>
      </c>
      <c r="B5" s="5" t="s">
        <v>11</v>
      </c>
      <c r="C5" s="6">
        <v>510</v>
      </c>
      <c r="D5" s="6">
        <v>35</v>
      </c>
      <c r="E5" s="7">
        <v>3</v>
      </c>
      <c r="F5" s="8">
        <v>32</v>
      </c>
      <c r="G5" s="9">
        <v>32</v>
      </c>
      <c r="H5" s="9">
        <v>32</v>
      </c>
      <c r="I5" s="9">
        <v>25</v>
      </c>
      <c r="J5" s="9">
        <v>27</v>
      </c>
      <c r="K5" s="15">
        <f>AVERAGE(G5:J5)</f>
        <v>29</v>
      </c>
      <c r="L5" s="16">
        <f>K5/F5</f>
        <v>0.90625</v>
      </c>
      <c r="M5" s="15">
        <f>(G21+I21+J21)/3</f>
        <v>15</v>
      </c>
    </row>
    <row r="6" ht="16.8" spans="1:13">
      <c r="A6" s="4">
        <v>2</v>
      </c>
      <c r="B6" s="5" t="s">
        <v>12</v>
      </c>
      <c r="C6" s="6">
        <v>508</v>
      </c>
      <c r="D6" s="6">
        <v>35</v>
      </c>
      <c r="E6" s="7">
        <v>3</v>
      </c>
      <c r="F6" s="8">
        <v>32</v>
      </c>
      <c r="G6" s="9">
        <v>27</v>
      </c>
      <c r="H6" s="9">
        <v>32</v>
      </c>
      <c r="I6" s="9">
        <v>23</v>
      </c>
      <c r="J6" s="9">
        <v>28</v>
      </c>
      <c r="K6" s="15">
        <f t="shared" ref="K6:K20" si="0">AVERAGE(G6:J6)</f>
        <v>27.5</v>
      </c>
      <c r="L6" s="16">
        <f t="shared" ref="L6:L20" si="1">K6/F6</f>
        <v>0.859375</v>
      </c>
      <c r="M6" s="15">
        <f>(G22+I22+J22)/3</f>
        <v>20</v>
      </c>
    </row>
    <row r="7" ht="16.8" spans="1:13">
      <c r="A7" s="4">
        <v>3</v>
      </c>
      <c r="B7" s="5" t="s">
        <v>13</v>
      </c>
      <c r="C7" s="6">
        <v>504</v>
      </c>
      <c r="D7" s="6">
        <v>36</v>
      </c>
      <c r="E7" s="7">
        <v>5</v>
      </c>
      <c r="F7" s="8">
        <v>31</v>
      </c>
      <c r="G7" s="9">
        <v>29</v>
      </c>
      <c r="H7" s="9">
        <v>31</v>
      </c>
      <c r="I7" s="9">
        <v>27</v>
      </c>
      <c r="J7" s="9">
        <v>30</v>
      </c>
      <c r="K7" s="15">
        <f t="shared" si="0"/>
        <v>29.25</v>
      </c>
      <c r="L7" s="16">
        <f t="shared" si="1"/>
        <v>0.943548387096774</v>
      </c>
      <c r="M7" s="15">
        <f>(G23+I23+J23+H23)/4</f>
        <v>16.25</v>
      </c>
    </row>
    <row r="8" ht="16.8" spans="1:13">
      <c r="A8" s="4">
        <v>4</v>
      </c>
      <c r="B8" s="5" t="s">
        <v>14</v>
      </c>
      <c r="C8" s="6">
        <v>506</v>
      </c>
      <c r="D8" s="6">
        <v>34</v>
      </c>
      <c r="E8" s="7">
        <v>4</v>
      </c>
      <c r="F8" s="8">
        <v>30</v>
      </c>
      <c r="G8" s="9">
        <v>24</v>
      </c>
      <c r="H8" s="9">
        <v>27</v>
      </c>
      <c r="I8" s="9">
        <v>29</v>
      </c>
      <c r="J8" s="9">
        <v>30</v>
      </c>
      <c r="K8" s="15">
        <f t="shared" si="0"/>
        <v>27.5</v>
      </c>
      <c r="L8" s="16">
        <f t="shared" si="1"/>
        <v>0.916666666666667</v>
      </c>
      <c r="M8" s="15">
        <f t="shared" ref="M8:M15" si="2">(G24+I24+J24+H24)/4</f>
        <v>20</v>
      </c>
    </row>
    <row r="9" ht="16.8" spans="1:13">
      <c r="A9" s="4">
        <v>5</v>
      </c>
      <c r="B9" s="5" t="s">
        <v>15</v>
      </c>
      <c r="C9" s="6">
        <v>505</v>
      </c>
      <c r="D9" s="6">
        <v>35</v>
      </c>
      <c r="E9" s="7">
        <v>4</v>
      </c>
      <c r="F9" s="8">
        <v>31</v>
      </c>
      <c r="G9" s="9">
        <v>31</v>
      </c>
      <c r="H9" s="9">
        <v>26</v>
      </c>
      <c r="I9" s="9">
        <v>31</v>
      </c>
      <c r="J9" s="9">
        <v>28</v>
      </c>
      <c r="K9" s="15">
        <f t="shared" si="0"/>
        <v>29</v>
      </c>
      <c r="L9" s="16">
        <f t="shared" si="1"/>
        <v>0.935483870967742</v>
      </c>
      <c r="M9" s="15">
        <f t="shared" si="2"/>
        <v>18.75</v>
      </c>
    </row>
    <row r="10" ht="16.8" spans="1:13">
      <c r="A10" s="4">
        <v>6</v>
      </c>
      <c r="B10" s="5" t="s">
        <v>16</v>
      </c>
      <c r="C10" s="6">
        <v>404</v>
      </c>
      <c r="D10" s="6">
        <v>41</v>
      </c>
      <c r="E10" s="7">
        <v>4</v>
      </c>
      <c r="F10" s="8">
        <v>37</v>
      </c>
      <c r="G10" s="9">
        <v>30</v>
      </c>
      <c r="H10" s="9">
        <v>23</v>
      </c>
      <c r="I10" s="9">
        <v>21</v>
      </c>
      <c r="J10" s="9">
        <v>25</v>
      </c>
      <c r="K10" s="15">
        <f t="shared" si="0"/>
        <v>24.75</v>
      </c>
      <c r="L10" s="16">
        <f t="shared" si="1"/>
        <v>0.668918918918919</v>
      </c>
      <c r="M10" s="15">
        <f t="shared" si="2"/>
        <v>16.25</v>
      </c>
    </row>
    <row r="11" ht="16.8" spans="1:13">
      <c r="A11" s="4">
        <v>7</v>
      </c>
      <c r="B11" s="5" t="s">
        <v>17</v>
      </c>
      <c r="C11" s="6">
        <v>407</v>
      </c>
      <c r="D11" s="6">
        <v>39</v>
      </c>
      <c r="E11" s="7">
        <v>2</v>
      </c>
      <c r="F11" s="8">
        <v>37</v>
      </c>
      <c r="G11" s="9">
        <v>36</v>
      </c>
      <c r="H11" s="9">
        <v>29</v>
      </c>
      <c r="I11" s="9">
        <v>33</v>
      </c>
      <c r="J11" s="9">
        <v>30</v>
      </c>
      <c r="K11" s="15">
        <f t="shared" si="0"/>
        <v>32</v>
      </c>
      <c r="L11" s="16">
        <f t="shared" si="1"/>
        <v>0.864864864864865</v>
      </c>
      <c r="M11" s="15">
        <f t="shared" si="2"/>
        <v>18.75</v>
      </c>
    </row>
    <row r="12" ht="16.8" spans="1:13">
      <c r="A12" s="4">
        <v>8</v>
      </c>
      <c r="B12" s="5" t="s">
        <v>18</v>
      </c>
      <c r="C12" s="8">
        <v>405</v>
      </c>
      <c r="D12" s="6">
        <v>28</v>
      </c>
      <c r="E12" s="7">
        <v>2</v>
      </c>
      <c r="F12" s="8">
        <v>26</v>
      </c>
      <c r="G12" s="9">
        <v>23</v>
      </c>
      <c r="H12" s="9">
        <v>27</v>
      </c>
      <c r="I12" s="9">
        <v>22</v>
      </c>
      <c r="J12" s="9">
        <v>26</v>
      </c>
      <c r="K12" s="15">
        <f t="shared" si="0"/>
        <v>24.5</v>
      </c>
      <c r="L12" s="16">
        <f t="shared" si="1"/>
        <v>0.942307692307692</v>
      </c>
      <c r="M12" s="15">
        <f t="shared" si="2"/>
        <v>18.75</v>
      </c>
    </row>
    <row r="13" ht="16.8" spans="1:13">
      <c r="A13" s="4">
        <v>9</v>
      </c>
      <c r="B13" s="5" t="s">
        <v>19</v>
      </c>
      <c r="C13" s="8">
        <v>406</v>
      </c>
      <c r="D13" s="6">
        <v>25</v>
      </c>
      <c r="E13" s="7">
        <v>1</v>
      </c>
      <c r="F13" s="8">
        <v>24</v>
      </c>
      <c r="G13" s="9">
        <v>24</v>
      </c>
      <c r="H13" s="9">
        <v>24</v>
      </c>
      <c r="I13" s="9">
        <v>24</v>
      </c>
      <c r="J13" s="9">
        <v>24</v>
      </c>
      <c r="K13" s="15">
        <f t="shared" si="0"/>
        <v>24</v>
      </c>
      <c r="L13" s="16">
        <f t="shared" si="1"/>
        <v>1</v>
      </c>
      <c r="M13" s="15">
        <f t="shared" si="2"/>
        <v>20</v>
      </c>
    </row>
    <row r="14" ht="16.8" spans="1:13">
      <c r="A14" s="4">
        <v>10</v>
      </c>
      <c r="B14" s="5" t="s">
        <v>20</v>
      </c>
      <c r="C14" s="8">
        <v>410</v>
      </c>
      <c r="D14" s="6">
        <v>34</v>
      </c>
      <c r="E14" s="7">
        <v>3</v>
      </c>
      <c r="F14" s="8">
        <v>31</v>
      </c>
      <c r="G14" s="9">
        <v>30</v>
      </c>
      <c r="H14" s="9">
        <v>25</v>
      </c>
      <c r="I14" s="9">
        <v>30</v>
      </c>
      <c r="J14" s="9">
        <v>20</v>
      </c>
      <c r="K14" s="15">
        <f t="shared" si="0"/>
        <v>26.25</v>
      </c>
      <c r="L14" s="16">
        <f t="shared" si="1"/>
        <v>0.846774193548387</v>
      </c>
      <c r="M14" s="15">
        <f t="shared" si="2"/>
        <v>17.5</v>
      </c>
    </row>
    <row r="15" ht="16.8" spans="1:13">
      <c r="A15" s="4">
        <v>11</v>
      </c>
      <c r="B15" s="5" t="s">
        <v>21</v>
      </c>
      <c r="C15" s="8">
        <v>408</v>
      </c>
      <c r="D15" s="6">
        <v>34</v>
      </c>
      <c r="E15" s="7">
        <v>2</v>
      </c>
      <c r="F15" s="8">
        <v>32</v>
      </c>
      <c r="G15" s="9">
        <v>21</v>
      </c>
      <c r="H15" s="9">
        <v>21</v>
      </c>
      <c r="I15" s="9">
        <v>26</v>
      </c>
      <c r="J15" s="9">
        <v>22</v>
      </c>
      <c r="K15" s="15">
        <f t="shared" si="0"/>
        <v>22.5</v>
      </c>
      <c r="L15" s="16">
        <f t="shared" si="1"/>
        <v>0.703125</v>
      </c>
      <c r="M15" s="15">
        <f t="shared" si="2"/>
        <v>18.75</v>
      </c>
    </row>
    <row r="16" ht="16.8" spans="1:13">
      <c r="A16" s="4">
        <v>12</v>
      </c>
      <c r="B16" s="5" t="s">
        <v>22</v>
      </c>
      <c r="C16" s="8">
        <v>411</v>
      </c>
      <c r="D16" s="6">
        <v>35</v>
      </c>
      <c r="E16" s="7">
        <v>0</v>
      </c>
      <c r="F16" s="8">
        <v>35</v>
      </c>
      <c r="G16" s="9">
        <v>35</v>
      </c>
      <c r="H16" s="9">
        <v>35</v>
      </c>
      <c r="I16" s="9">
        <v>27</v>
      </c>
      <c r="J16" s="9">
        <v>27</v>
      </c>
      <c r="K16" s="15">
        <f t="shared" si="0"/>
        <v>31</v>
      </c>
      <c r="L16" s="16">
        <f t="shared" si="1"/>
        <v>0.885714285714286</v>
      </c>
      <c r="M16" s="15">
        <f>(G32+I32+J32)/3</f>
        <v>18.3333333333333</v>
      </c>
    </row>
    <row r="17" ht="16.8" spans="1:18">
      <c r="A17" s="4">
        <v>13</v>
      </c>
      <c r="B17" s="5" t="s">
        <v>23</v>
      </c>
      <c r="C17" s="10" t="s">
        <v>24</v>
      </c>
      <c r="D17" s="8">
        <v>34</v>
      </c>
      <c r="E17" s="7">
        <v>2</v>
      </c>
      <c r="F17" s="8">
        <v>32</v>
      </c>
      <c r="G17" s="9">
        <v>23</v>
      </c>
      <c r="H17" s="9">
        <v>32</v>
      </c>
      <c r="I17" s="9">
        <v>18</v>
      </c>
      <c r="J17" s="9">
        <v>17</v>
      </c>
      <c r="K17" s="15">
        <f t="shared" si="0"/>
        <v>22.5</v>
      </c>
      <c r="L17" s="16">
        <f t="shared" si="1"/>
        <v>0.703125</v>
      </c>
      <c r="M17" s="15">
        <f>(G33+I33+J33)/3</f>
        <v>18.3333333333333</v>
      </c>
      <c r="O17" s="44"/>
      <c r="P17" s="44"/>
      <c r="Q17" s="44"/>
      <c r="R17" s="44"/>
    </row>
    <row r="18" ht="16.8" spans="1:18">
      <c r="A18" s="4">
        <v>14</v>
      </c>
      <c r="B18" s="5" t="s">
        <v>25</v>
      </c>
      <c r="C18" s="10" t="s">
        <v>26</v>
      </c>
      <c r="D18" s="8">
        <v>41</v>
      </c>
      <c r="E18" s="7">
        <v>4</v>
      </c>
      <c r="F18" s="8">
        <v>37</v>
      </c>
      <c r="G18" s="9">
        <v>35</v>
      </c>
      <c r="H18" s="9">
        <v>37</v>
      </c>
      <c r="I18" s="9">
        <v>28</v>
      </c>
      <c r="J18" s="9">
        <v>34</v>
      </c>
      <c r="K18" s="15">
        <f t="shared" si="0"/>
        <v>33.5</v>
      </c>
      <c r="L18" s="16">
        <f t="shared" si="1"/>
        <v>0.905405405405405</v>
      </c>
      <c r="M18" s="15">
        <f>(G34+I34+J34)/3</f>
        <v>16.6666666666667</v>
      </c>
      <c r="O18" s="44"/>
      <c r="P18" s="44"/>
      <c r="Q18" s="44"/>
      <c r="R18" s="44"/>
    </row>
    <row r="19" ht="16.8" spans="1:18">
      <c r="A19" s="4">
        <v>15</v>
      </c>
      <c r="B19" s="5" t="s">
        <v>27</v>
      </c>
      <c r="C19" s="10" t="s">
        <v>28</v>
      </c>
      <c r="D19" s="8">
        <v>39</v>
      </c>
      <c r="E19" s="7">
        <v>2</v>
      </c>
      <c r="F19" s="8">
        <v>37</v>
      </c>
      <c r="G19" s="9">
        <v>27</v>
      </c>
      <c r="H19" s="9">
        <v>37</v>
      </c>
      <c r="I19" s="9">
        <v>19</v>
      </c>
      <c r="J19" s="9">
        <v>24</v>
      </c>
      <c r="K19" s="15">
        <f t="shared" si="0"/>
        <v>26.75</v>
      </c>
      <c r="L19" s="16">
        <f t="shared" si="1"/>
        <v>0.722972972972973</v>
      </c>
      <c r="M19" s="15">
        <f>(G35+I35+J35+H35)/4</f>
        <v>16.25</v>
      </c>
      <c r="O19" s="44"/>
      <c r="P19" s="44"/>
      <c r="Q19" s="44"/>
      <c r="R19" s="44"/>
    </row>
    <row r="20" ht="16.8" spans="1:18">
      <c r="A20" s="4">
        <v>16</v>
      </c>
      <c r="B20" s="5" t="s">
        <v>29</v>
      </c>
      <c r="C20" s="10" t="s">
        <v>30</v>
      </c>
      <c r="D20" s="8">
        <v>38</v>
      </c>
      <c r="E20" s="7">
        <v>4</v>
      </c>
      <c r="F20" s="8">
        <v>34</v>
      </c>
      <c r="G20" s="9">
        <v>31</v>
      </c>
      <c r="H20" s="9">
        <v>30</v>
      </c>
      <c r="I20" s="9">
        <v>32</v>
      </c>
      <c r="J20" s="9">
        <v>23</v>
      </c>
      <c r="K20" s="15">
        <f t="shared" si="0"/>
        <v>29</v>
      </c>
      <c r="L20" s="16">
        <f t="shared" si="1"/>
        <v>0.852941176470588</v>
      </c>
      <c r="M20" s="15">
        <f>(G36+I36+J36+H36)/4</f>
        <v>18.75</v>
      </c>
      <c r="O20" s="44"/>
      <c r="P20" s="44"/>
      <c r="Q20" s="44"/>
      <c r="R20" s="44"/>
    </row>
    <row r="21" spans="1:18">
      <c r="A21" s="41"/>
      <c r="B21" s="41"/>
      <c r="C21" s="41"/>
      <c r="D21" s="41"/>
      <c r="E21" s="41"/>
      <c r="F21" s="41"/>
      <c r="G21" s="41">
        <v>15</v>
      </c>
      <c r="H21" s="41" t="s">
        <v>31</v>
      </c>
      <c r="I21" s="41">
        <v>20</v>
      </c>
      <c r="J21" s="41">
        <v>10</v>
      </c>
      <c r="K21" s="41"/>
      <c r="L21" s="41"/>
      <c r="M21" s="41"/>
      <c r="O21" s="42"/>
      <c r="P21" s="44"/>
      <c r="Q21" s="44"/>
      <c r="R21" s="44"/>
    </row>
    <row r="22" spans="1:18">
      <c r="A22" s="41"/>
      <c r="B22" s="41"/>
      <c r="C22" s="41"/>
      <c r="D22" s="41"/>
      <c r="E22" s="41"/>
      <c r="F22" s="41"/>
      <c r="G22" s="41">
        <v>20</v>
      </c>
      <c r="H22" s="41"/>
      <c r="I22" s="41">
        <v>20</v>
      </c>
      <c r="J22" s="41">
        <v>20</v>
      </c>
      <c r="K22" s="41"/>
      <c r="L22" s="41"/>
      <c r="M22" s="41"/>
      <c r="O22" s="42"/>
      <c r="P22" s="44"/>
      <c r="Q22" s="44"/>
      <c r="R22" s="44"/>
    </row>
    <row r="23" spans="1:18">
      <c r="A23" s="41"/>
      <c r="B23" s="41"/>
      <c r="C23" s="41"/>
      <c r="D23" s="41"/>
      <c r="E23" s="41"/>
      <c r="F23" s="41"/>
      <c r="G23" s="41">
        <v>20</v>
      </c>
      <c r="H23" s="41">
        <v>15</v>
      </c>
      <c r="I23" s="41">
        <v>20</v>
      </c>
      <c r="J23" s="41">
        <v>10</v>
      </c>
      <c r="K23" s="41"/>
      <c r="L23" s="41"/>
      <c r="M23" s="41"/>
      <c r="O23" s="42"/>
      <c r="P23" s="44"/>
      <c r="Q23" s="44"/>
      <c r="R23" s="44"/>
    </row>
    <row r="24" spans="1:18">
      <c r="A24" s="41"/>
      <c r="B24" s="41"/>
      <c r="C24" s="41"/>
      <c r="D24" s="41"/>
      <c r="E24" s="41"/>
      <c r="F24" s="41"/>
      <c r="G24" s="41">
        <v>20</v>
      </c>
      <c r="H24" s="41">
        <v>20</v>
      </c>
      <c r="I24" s="41">
        <v>20</v>
      </c>
      <c r="J24" s="41">
        <v>20</v>
      </c>
      <c r="K24" s="41"/>
      <c r="L24" s="41"/>
      <c r="M24" s="41"/>
      <c r="O24" s="42"/>
      <c r="P24" s="44"/>
      <c r="Q24" s="44"/>
      <c r="R24" s="44"/>
    </row>
    <row r="25" spans="1:18">
      <c r="A25" s="41"/>
      <c r="B25" s="41"/>
      <c r="C25" s="41"/>
      <c r="D25" s="41"/>
      <c r="E25" s="41"/>
      <c r="F25" s="41"/>
      <c r="G25" s="41">
        <v>15</v>
      </c>
      <c r="H25" s="41">
        <v>20</v>
      </c>
      <c r="I25" s="41">
        <v>20</v>
      </c>
      <c r="J25" s="41">
        <v>20</v>
      </c>
      <c r="K25" s="41"/>
      <c r="L25" s="41"/>
      <c r="M25" s="41"/>
      <c r="O25" s="42"/>
      <c r="P25" s="44"/>
      <c r="Q25" s="44"/>
      <c r="R25" s="44"/>
    </row>
    <row r="26" spans="1:18">
      <c r="A26" s="41"/>
      <c r="B26" s="41"/>
      <c r="C26" s="41"/>
      <c r="D26" s="41"/>
      <c r="E26" s="41"/>
      <c r="F26" s="41"/>
      <c r="G26" s="41">
        <v>15</v>
      </c>
      <c r="H26" s="41">
        <v>20</v>
      </c>
      <c r="I26" s="41">
        <v>15</v>
      </c>
      <c r="J26" s="41">
        <v>15</v>
      </c>
      <c r="K26" s="41"/>
      <c r="L26" s="41"/>
      <c r="M26" s="41"/>
      <c r="O26" s="42"/>
      <c r="P26" s="44"/>
      <c r="Q26" s="44"/>
      <c r="R26" s="44"/>
    </row>
    <row r="27" spans="1:18">
      <c r="A27" s="41"/>
      <c r="B27" s="41"/>
      <c r="C27" s="41"/>
      <c r="D27" s="41"/>
      <c r="E27" s="41"/>
      <c r="F27" s="41"/>
      <c r="G27" s="41">
        <v>20</v>
      </c>
      <c r="H27" s="41">
        <v>20</v>
      </c>
      <c r="I27" s="41">
        <v>20</v>
      </c>
      <c r="J27" s="41">
        <v>15</v>
      </c>
      <c r="K27" s="41"/>
      <c r="L27" s="41"/>
      <c r="M27" s="41"/>
      <c r="O27" s="42"/>
      <c r="P27" s="44"/>
      <c r="Q27" s="44"/>
      <c r="R27" s="44"/>
    </row>
    <row r="28" spans="1:18">
      <c r="A28" s="41"/>
      <c r="B28" s="41"/>
      <c r="C28" s="41"/>
      <c r="D28" s="41"/>
      <c r="E28" s="41"/>
      <c r="F28" s="41"/>
      <c r="G28" s="41">
        <v>15</v>
      </c>
      <c r="H28" s="41">
        <v>20</v>
      </c>
      <c r="I28" s="41">
        <v>20</v>
      </c>
      <c r="J28" s="41">
        <v>20</v>
      </c>
      <c r="K28" s="41"/>
      <c r="L28" s="41"/>
      <c r="M28" s="41"/>
      <c r="O28" s="42"/>
      <c r="P28" s="44"/>
      <c r="Q28" s="44"/>
      <c r="R28" s="44"/>
    </row>
    <row r="29" spans="1:18">
      <c r="A29" s="41"/>
      <c r="B29" s="41"/>
      <c r="C29" s="41"/>
      <c r="D29" s="41"/>
      <c r="E29" s="41"/>
      <c r="F29" s="41"/>
      <c r="G29" s="41">
        <v>20</v>
      </c>
      <c r="H29" s="41">
        <v>20</v>
      </c>
      <c r="I29" s="41">
        <v>20</v>
      </c>
      <c r="J29" s="41">
        <v>20</v>
      </c>
      <c r="K29" s="41"/>
      <c r="L29" s="41"/>
      <c r="M29" s="41"/>
      <c r="O29" s="42"/>
      <c r="P29" s="44"/>
      <c r="Q29" s="44"/>
      <c r="R29" s="44"/>
    </row>
    <row r="30" spans="1:18">
      <c r="A30" s="41"/>
      <c r="B30" s="41"/>
      <c r="C30" s="41"/>
      <c r="D30" s="41"/>
      <c r="E30" s="41"/>
      <c r="F30" s="41"/>
      <c r="G30" s="41">
        <v>15</v>
      </c>
      <c r="H30" s="41">
        <v>15</v>
      </c>
      <c r="I30" s="41">
        <v>20</v>
      </c>
      <c r="J30" s="41">
        <v>20</v>
      </c>
      <c r="K30" s="41"/>
      <c r="L30" s="41"/>
      <c r="M30" s="41"/>
      <c r="O30" s="42"/>
      <c r="P30" s="44"/>
      <c r="Q30" s="44"/>
      <c r="R30" s="44"/>
    </row>
    <row r="31" spans="1:18">
      <c r="A31" s="41"/>
      <c r="B31" s="41"/>
      <c r="C31" s="41"/>
      <c r="D31" s="41"/>
      <c r="E31" s="41"/>
      <c r="F31" s="41"/>
      <c r="G31" s="41">
        <v>20</v>
      </c>
      <c r="H31" s="41">
        <v>20</v>
      </c>
      <c r="I31" s="41">
        <v>20</v>
      </c>
      <c r="J31" s="41">
        <v>15</v>
      </c>
      <c r="K31" s="41"/>
      <c r="L31" s="41"/>
      <c r="M31" s="41"/>
      <c r="O31" s="42"/>
      <c r="P31" s="44"/>
      <c r="Q31" s="44"/>
      <c r="R31" s="44"/>
    </row>
    <row r="32" spans="1:18">
      <c r="A32" s="41"/>
      <c r="B32" s="41"/>
      <c r="C32" s="41"/>
      <c r="D32" s="41"/>
      <c r="E32" s="41"/>
      <c r="F32" s="41"/>
      <c r="G32" s="41">
        <v>20</v>
      </c>
      <c r="H32" s="41" t="s">
        <v>31</v>
      </c>
      <c r="I32" s="41">
        <v>15</v>
      </c>
      <c r="J32" s="41">
        <v>20</v>
      </c>
      <c r="K32" s="41"/>
      <c r="L32" s="41"/>
      <c r="M32" s="41"/>
      <c r="O32" s="42"/>
      <c r="P32" s="44"/>
      <c r="Q32" s="44"/>
      <c r="R32" s="44"/>
    </row>
    <row r="33" spans="1:18">
      <c r="A33" s="41"/>
      <c r="B33" s="41"/>
      <c r="C33" s="41"/>
      <c r="D33" s="41"/>
      <c r="E33" s="41"/>
      <c r="F33" s="41"/>
      <c r="G33" s="41">
        <v>20</v>
      </c>
      <c r="H33" s="41"/>
      <c r="I33" s="41">
        <v>20</v>
      </c>
      <c r="J33" s="41">
        <v>15</v>
      </c>
      <c r="K33" s="41"/>
      <c r="L33" s="41"/>
      <c r="M33" s="41"/>
      <c r="O33" s="42"/>
      <c r="P33" s="44"/>
      <c r="Q33" s="44"/>
      <c r="R33" s="44"/>
    </row>
    <row r="34" spans="1:18">
      <c r="A34" s="41"/>
      <c r="B34" s="41"/>
      <c r="C34" s="41"/>
      <c r="D34" s="41"/>
      <c r="E34" s="41"/>
      <c r="F34" s="41"/>
      <c r="G34" s="41">
        <v>15</v>
      </c>
      <c r="H34" s="41"/>
      <c r="I34" s="41">
        <v>20</v>
      </c>
      <c r="J34" s="41">
        <v>15</v>
      </c>
      <c r="K34" s="41"/>
      <c r="L34" s="41"/>
      <c r="M34" s="41"/>
      <c r="O34" s="42"/>
      <c r="P34" s="44"/>
      <c r="Q34" s="44"/>
      <c r="R34" s="44"/>
    </row>
    <row r="35" spans="1:18">
      <c r="A35" s="41"/>
      <c r="B35" s="41"/>
      <c r="C35" s="41"/>
      <c r="D35" s="41"/>
      <c r="E35" s="41"/>
      <c r="F35" s="41"/>
      <c r="G35" s="41">
        <v>10</v>
      </c>
      <c r="H35" s="41">
        <v>15</v>
      </c>
      <c r="I35" s="41">
        <v>20</v>
      </c>
      <c r="J35" s="41">
        <v>20</v>
      </c>
      <c r="K35" s="41"/>
      <c r="L35" s="41"/>
      <c r="M35" s="41"/>
      <c r="O35" s="42"/>
      <c r="P35" s="44"/>
      <c r="Q35" s="44"/>
      <c r="R35" s="44"/>
    </row>
    <row r="36" spans="1:18">
      <c r="A36" s="41"/>
      <c r="B36" s="41"/>
      <c r="C36" s="41"/>
      <c r="D36" s="41"/>
      <c r="E36" s="41"/>
      <c r="F36" s="41"/>
      <c r="G36" s="41">
        <v>20</v>
      </c>
      <c r="H36" s="41">
        <v>15</v>
      </c>
      <c r="I36" s="41">
        <v>20</v>
      </c>
      <c r="J36" s="41">
        <v>20</v>
      </c>
      <c r="K36" s="41"/>
      <c r="L36" s="41"/>
      <c r="M36" s="41"/>
      <c r="O36" s="42"/>
      <c r="P36" s="44"/>
      <c r="Q36" s="44"/>
      <c r="R36" s="44"/>
    </row>
    <row r="37" spans="15:18">
      <c r="O37" s="44"/>
      <c r="P37" s="44"/>
      <c r="Q37" s="44"/>
      <c r="R37" s="44"/>
    </row>
  </sheetData>
  <mergeCells count="4">
    <mergeCell ref="A3:M3"/>
    <mergeCell ref="H21:H22"/>
    <mergeCell ref="H32:H34"/>
    <mergeCell ref="A1:M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15" zoomScaleNormal="115" topLeftCell="A5" workbookViewId="0">
      <selection activeCell="M5" sqref="M5:M23"/>
    </sheetView>
  </sheetViews>
  <sheetFormatPr defaultColWidth="8.88888888888889" defaultRowHeight="14.4"/>
  <cols>
    <col min="1" max="1" width="5.62962962962963" customWidth="1"/>
    <col min="2" max="2" width="9.37962962962963" customWidth="1"/>
    <col min="3" max="6" width="9.87962962962963" customWidth="1"/>
    <col min="7" max="10" width="8.12962962962963" customWidth="1"/>
    <col min="11" max="11" width="9.87962962962963" customWidth="1"/>
    <col min="12" max="12" width="7.75" customWidth="1"/>
    <col min="13" max="13" width="9.8796296296296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6.8" spans="1:13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14" t="s">
        <v>8</v>
      </c>
      <c r="L4" s="14" t="s">
        <v>9</v>
      </c>
      <c r="M4" s="2" t="s">
        <v>10</v>
      </c>
    </row>
    <row r="5" ht="16.8" spans="1:13">
      <c r="A5" s="4">
        <v>1</v>
      </c>
      <c r="B5" s="8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9">
        <v>28</v>
      </c>
      <c r="H5" s="9">
        <v>24</v>
      </c>
      <c r="I5" s="9">
        <v>21</v>
      </c>
      <c r="J5" s="9">
        <v>22</v>
      </c>
      <c r="K5" s="15">
        <f>AVERAGE(G5:J5)</f>
        <v>23.75</v>
      </c>
      <c r="L5" s="16">
        <f>K5/F5</f>
        <v>0.766129032258065</v>
      </c>
      <c r="M5" s="15">
        <f>AVERAGE(G24:J24)</f>
        <v>16.25</v>
      </c>
    </row>
    <row r="6" ht="16.8" spans="1:13">
      <c r="A6" s="4">
        <v>2</v>
      </c>
      <c r="B6" s="8" t="s">
        <v>38</v>
      </c>
      <c r="C6" s="10" t="s">
        <v>39</v>
      </c>
      <c r="D6" s="7">
        <v>35</v>
      </c>
      <c r="E6" s="7">
        <v>7</v>
      </c>
      <c r="F6" s="8">
        <v>28</v>
      </c>
      <c r="G6" s="9">
        <v>3</v>
      </c>
      <c r="H6" s="9">
        <v>7</v>
      </c>
      <c r="I6" s="9">
        <v>5</v>
      </c>
      <c r="J6" s="9">
        <v>6</v>
      </c>
      <c r="K6" s="15">
        <f t="shared" ref="K6:K23" si="0">AVERAGE(G6:J6)</f>
        <v>5.25</v>
      </c>
      <c r="L6" s="16">
        <f t="shared" ref="L6:L23" si="1">K6/F6</f>
        <v>0.1875</v>
      </c>
      <c r="M6" s="15">
        <f t="shared" ref="M6:M23" si="2">AVERAGE(G25:J25)</f>
        <v>17.5</v>
      </c>
    </row>
    <row r="7" ht="16.8" spans="1:13">
      <c r="A7" s="4">
        <v>3</v>
      </c>
      <c r="B7" s="8" t="s">
        <v>40</v>
      </c>
      <c r="C7" s="10" t="s">
        <v>41</v>
      </c>
      <c r="D7" s="10" t="s">
        <v>42</v>
      </c>
      <c r="E7" s="10" t="s">
        <v>43</v>
      </c>
      <c r="F7" s="10" t="s">
        <v>44</v>
      </c>
      <c r="G7" s="9">
        <v>21</v>
      </c>
      <c r="H7" s="9">
        <v>20</v>
      </c>
      <c r="I7" s="9">
        <v>26</v>
      </c>
      <c r="J7" s="9">
        <v>21</v>
      </c>
      <c r="K7" s="15">
        <f t="shared" si="0"/>
        <v>22</v>
      </c>
      <c r="L7" s="16">
        <f t="shared" si="1"/>
        <v>0.666666666666667</v>
      </c>
      <c r="M7" s="15">
        <f t="shared" si="2"/>
        <v>13.75</v>
      </c>
    </row>
    <row r="8" ht="16.8" spans="1:13">
      <c r="A8" s="4">
        <v>4</v>
      </c>
      <c r="B8" s="5" t="s">
        <v>45</v>
      </c>
      <c r="C8" s="8">
        <v>1110</v>
      </c>
      <c r="D8" s="7">
        <v>35</v>
      </c>
      <c r="E8" s="7">
        <v>4</v>
      </c>
      <c r="F8" s="8">
        <v>31</v>
      </c>
      <c r="G8" s="9">
        <v>28</v>
      </c>
      <c r="H8" s="9">
        <v>27</v>
      </c>
      <c r="I8" s="9">
        <v>29</v>
      </c>
      <c r="J8" s="9">
        <v>26</v>
      </c>
      <c r="K8" s="15">
        <f t="shared" si="0"/>
        <v>27.5</v>
      </c>
      <c r="L8" s="16">
        <f t="shared" si="1"/>
        <v>0.887096774193548</v>
      </c>
      <c r="M8" s="15">
        <f t="shared" si="2"/>
        <v>15</v>
      </c>
    </row>
    <row r="9" ht="16.8" spans="1:13">
      <c r="A9" s="4">
        <v>5</v>
      </c>
      <c r="B9" s="5" t="s">
        <v>46</v>
      </c>
      <c r="C9" s="8">
        <v>1111</v>
      </c>
      <c r="D9" s="7">
        <v>35</v>
      </c>
      <c r="E9" s="7">
        <v>4</v>
      </c>
      <c r="F9" s="8">
        <v>31</v>
      </c>
      <c r="G9" s="9">
        <v>21</v>
      </c>
      <c r="H9" s="9">
        <v>28</v>
      </c>
      <c r="I9" s="9">
        <v>24</v>
      </c>
      <c r="J9" s="9">
        <v>19</v>
      </c>
      <c r="K9" s="15">
        <f t="shared" si="0"/>
        <v>23</v>
      </c>
      <c r="L9" s="16">
        <f t="shared" si="1"/>
        <v>0.741935483870968</v>
      </c>
      <c r="M9" s="15">
        <f t="shared" si="2"/>
        <v>13.75</v>
      </c>
    </row>
    <row r="10" ht="16.8" spans="1:13">
      <c r="A10" s="4">
        <v>6</v>
      </c>
      <c r="B10" s="5" t="s">
        <v>47</v>
      </c>
      <c r="C10" s="8">
        <v>812</v>
      </c>
      <c r="D10" s="7">
        <v>35</v>
      </c>
      <c r="E10" s="7">
        <v>4</v>
      </c>
      <c r="F10" s="8">
        <v>31</v>
      </c>
      <c r="G10" s="9">
        <v>31</v>
      </c>
      <c r="H10" s="9">
        <v>21</v>
      </c>
      <c r="I10" s="9">
        <v>23</v>
      </c>
      <c r="J10" s="9"/>
      <c r="K10" s="15">
        <f t="shared" si="0"/>
        <v>25</v>
      </c>
      <c r="L10" s="16">
        <f t="shared" si="1"/>
        <v>0.806451612903226</v>
      </c>
      <c r="M10" s="15">
        <f t="shared" si="2"/>
        <v>11.6666666666667</v>
      </c>
    </row>
    <row r="11" ht="16.8" spans="1:13">
      <c r="A11" s="4">
        <v>7</v>
      </c>
      <c r="B11" s="5" t="s">
        <v>48</v>
      </c>
      <c r="C11" s="8">
        <v>810</v>
      </c>
      <c r="D11" s="7">
        <v>34</v>
      </c>
      <c r="E11" s="7">
        <v>4</v>
      </c>
      <c r="F11" s="8">
        <v>30</v>
      </c>
      <c r="G11" s="9">
        <v>20</v>
      </c>
      <c r="H11" s="9">
        <v>21</v>
      </c>
      <c r="I11" s="9">
        <v>23</v>
      </c>
      <c r="J11" s="9">
        <v>23</v>
      </c>
      <c r="K11" s="15">
        <f t="shared" si="0"/>
        <v>21.75</v>
      </c>
      <c r="L11" s="16">
        <f t="shared" si="1"/>
        <v>0.725</v>
      </c>
      <c r="M11" s="15">
        <f t="shared" si="2"/>
        <v>7.5</v>
      </c>
    </row>
    <row r="12" ht="16.8" spans="1:13">
      <c r="A12" s="4">
        <v>8</v>
      </c>
      <c r="B12" s="5" t="s">
        <v>49</v>
      </c>
      <c r="C12" s="8">
        <v>809</v>
      </c>
      <c r="D12" s="7">
        <v>35</v>
      </c>
      <c r="E12" s="7">
        <v>7</v>
      </c>
      <c r="F12" s="8">
        <v>28</v>
      </c>
      <c r="G12" s="9">
        <v>23</v>
      </c>
      <c r="H12" s="9">
        <v>18</v>
      </c>
      <c r="I12" s="9">
        <v>15</v>
      </c>
      <c r="J12" s="9">
        <v>16</v>
      </c>
      <c r="K12" s="15">
        <f t="shared" si="0"/>
        <v>18</v>
      </c>
      <c r="L12" s="16">
        <f t="shared" si="1"/>
        <v>0.642857142857143</v>
      </c>
      <c r="M12" s="15">
        <f t="shared" si="2"/>
        <v>10</v>
      </c>
    </row>
    <row r="13" ht="16.8" spans="1:13">
      <c r="A13" s="4">
        <v>9</v>
      </c>
      <c r="B13" s="5" t="s">
        <v>50</v>
      </c>
      <c r="C13" s="8">
        <v>811</v>
      </c>
      <c r="D13" s="7">
        <v>34</v>
      </c>
      <c r="E13" s="7">
        <v>3</v>
      </c>
      <c r="F13" s="8">
        <v>31</v>
      </c>
      <c r="G13" s="9">
        <v>29</v>
      </c>
      <c r="H13" s="9">
        <v>30</v>
      </c>
      <c r="I13" s="9">
        <v>27</v>
      </c>
      <c r="J13" s="9">
        <v>30</v>
      </c>
      <c r="K13" s="15">
        <f t="shared" si="0"/>
        <v>29</v>
      </c>
      <c r="L13" s="16">
        <f t="shared" si="1"/>
        <v>0.935483870967742</v>
      </c>
      <c r="M13" s="15">
        <f t="shared" si="2"/>
        <v>7.5</v>
      </c>
    </row>
    <row r="14" ht="16.8" spans="1:13">
      <c r="A14" s="4">
        <v>10</v>
      </c>
      <c r="B14" s="5" t="s">
        <v>51</v>
      </c>
      <c r="C14" s="8">
        <v>914</v>
      </c>
      <c r="D14" s="7">
        <v>23</v>
      </c>
      <c r="E14" s="7">
        <v>4</v>
      </c>
      <c r="F14" s="8">
        <v>18</v>
      </c>
      <c r="G14" s="9">
        <v>14</v>
      </c>
      <c r="H14" s="9">
        <v>13</v>
      </c>
      <c r="I14" s="9">
        <v>15</v>
      </c>
      <c r="J14" s="17" t="s">
        <v>52</v>
      </c>
      <c r="K14" s="15">
        <f t="shared" si="0"/>
        <v>14</v>
      </c>
      <c r="L14" s="16">
        <f t="shared" si="1"/>
        <v>0.777777777777778</v>
      </c>
      <c r="M14" s="15">
        <f t="shared" si="2"/>
        <v>18.3333333333333</v>
      </c>
    </row>
    <row r="15" ht="16.8" spans="1:13">
      <c r="A15" s="4">
        <v>11</v>
      </c>
      <c r="B15" s="5" t="s">
        <v>53</v>
      </c>
      <c r="C15" s="8">
        <v>914</v>
      </c>
      <c r="D15" s="7">
        <v>23</v>
      </c>
      <c r="E15" s="7">
        <v>2</v>
      </c>
      <c r="F15" s="8">
        <v>20</v>
      </c>
      <c r="G15" s="9">
        <v>16</v>
      </c>
      <c r="H15" s="9">
        <v>18</v>
      </c>
      <c r="I15" s="9">
        <v>20</v>
      </c>
      <c r="J15" s="18"/>
      <c r="K15" s="15">
        <f t="shared" si="0"/>
        <v>18</v>
      </c>
      <c r="L15" s="16">
        <f t="shared" si="1"/>
        <v>0.9</v>
      </c>
      <c r="M15" s="15">
        <f t="shared" si="2"/>
        <v>18.3333333333333</v>
      </c>
    </row>
    <row r="16" ht="16.8" spans="1:13">
      <c r="A16" s="4">
        <v>12</v>
      </c>
      <c r="B16" s="5" t="s">
        <v>54</v>
      </c>
      <c r="C16" s="8">
        <v>1107</v>
      </c>
      <c r="D16" s="7">
        <v>31</v>
      </c>
      <c r="E16" s="7">
        <v>1</v>
      </c>
      <c r="F16" s="8">
        <v>26</v>
      </c>
      <c r="G16" s="9">
        <v>20</v>
      </c>
      <c r="H16" s="9">
        <v>17</v>
      </c>
      <c r="I16" s="9">
        <v>25</v>
      </c>
      <c r="J16" s="9">
        <v>18</v>
      </c>
      <c r="K16" s="15">
        <f t="shared" si="0"/>
        <v>20</v>
      </c>
      <c r="L16" s="16">
        <f t="shared" si="1"/>
        <v>0.769230769230769</v>
      </c>
      <c r="M16" s="15">
        <f t="shared" si="2"/>
        <v>11.25</v>
      </c>
    </row>
    <row r="17" ht="16.8" spans="1:13">
      <c r="A17" s="4">
        <v>13</v>
      </c>
      <c r="B17" s="5" t="s">
        <v>55</v>
      </c>
      <c r="C17" s="8">
        <v>1108</v>
      </c>
      <c r="D17" s="7">
        <v>30</v>
      </c>
      <c r="E17" s="7">
        <v>1</v>
      </c>
      <c r="F17" s="8">
        <v>29</v>
      </c>
      <c r="G17" s="9">
        <v>24</v>
      </c>
      <c r="H17" s="9">
        <v>29</v>
      </c>
      <c r="I17" s="9">
        <v>24</v>
      </c>
      <c r="J17" s="9">
        <v>27</v>
      </c>
      <c r="K17" s="15">
        <f t="shared" si="0"/>
        <v>26</v>
      </c>
      <c r="L17" s="16">
        <f t="shared" si="1"/>
        <v>0.896551724137931</v>
      </c>
      <c r="M17" s="15">
        <f t="shared" si="2"/>
        <v>7.5</v>
      </c>
    </row>
    <row r="18" ht="16.8" spans="1:13">
      <c r="A18" s="4">
        <v>14</v>
      </c>
      <c r="B18" s="5" t="s">
        <v>56</v>
      </c>
      <c r="C18" s="8">
        <v>1106</v>
      </c>
      <c r="D18" s="7">
        <v>32</v>
      </c>
      <c r="E18" s="7">
        <v>5</v>
      </c>
      <c r="F18" s="8">
        <v>27</v>
      </c>
      <c r="G18" s="9">
        <v>22</v>
      </c>
      <c r="H18" s="9">
        <v>23</v>
      </c>
      <c r="I18" s="9">
        <v>21</v>
      </c>
      <c r="J18" s="9">
        <v>22</v>
      </c>
      <c r="K18" s="15">
        <f t="shared" si="0"/>
        <v>22</v>
      </c>
      <c r="L18" s="16">
        <f t="shared" si="1"/>
        <v>0.814814814814815</v>
      </c>
      <c r="M18" s="15">
        <f t="shared" si="2"/>
        <v>16.25</v>
      </c>
    </row>
    <row r="19" ht="16.8" spans="1:13">
      <c r="A19" s="4">
        <v>15</v>
      </c>
      <c r="B19" s="5" t="s">
        <v>57</v>
      </c>
      <c r="C19" s="8">
        <v>1104</v>
      </c>
      <c r="D19" s="7">
        <v>27</v>
      </c>
      <c r="E19" s="7">
        <v>5</v>
      </c>
      <c r="F19" s="8">
        <v>22</v>
      </c>
      <c r="G19" s="9">
        <v>20</v>
      </c>
      <c r="H19" s="9">
        <v>20</v>
      </c>
      <c r="I19" s="9">
        <v>20</v>
      </c>
      <c r="J19" s="9">
        <v>22</v>
      </c>
      <c r="K19" s="15">
        <f t="shared" si="0"/>
        <v>20.5</v>
      </c>
      <c r="L19" s="16">
        <f t="shared" si="1"/>
        <v>0.931818181818182</v>
      </c>
      <c r="M19" s="15">
        <f t="shared" si="2"/>
        <v>16.25</v>
      </c>
    </row>
    <row r="20" ht="16.8" spans="1:13">
      <c r="A20" s="4">
        <v>16</v>
      </c>
      <c r="B20" s="5" t="s">
        <v>58</v>
      </c>
      <c r="C20" s="8">
        <v>1103</v>
      </c>
      <c r="D20" s="7">
        <v>35</v>
      </c>
      <c r="E20" s="7">
        <v>5</v>
      </c>
      <c r="F20" s="8">
        <v>30</v>
      </c>
      <c r="G20" s="9">
        <v>26</v>
      </c>
      <c r="H20" s="9">
        <v>22</v>
      </c>
      <c r="I20" s="9">
        <v>17</v>
      </c>
      <c r="J20" s="9">
        <v>16</v>
      </c>
      <c r="K20" s="15">
        <f t="shared" si="0"/>
        <v>20.25</v>
      </c>
      <c r="L20" s="16">
        <f t="shared" si="1"/>
        <v>0.675</v>
      </c>
      <c r="M20" s="15">
        <f t="shared" si="2"/>
        <v>10</v>
      </c>
    </row>
    <row r="21" ht="16.8" spans="1:13">
      <c r="A21" s="4">
        <v>17</v>
      </c>
      <c r="B21" s="5" t="s">
        <v>59</v>
      </c>
      <c r="C21" s="8">
        <v>1109</v>
      </c>
      <c r="D21" s="7">
        <v>37</v>
      </c>
      <c r="E21" s="7">
        <v>3</v>
      </c>
      <c r="F21" s="8">
        <v>34</v>
      </c>
      <c r="G21" s="9">
        <v>25</v>
      </c>
      <c r="H21" s="9">
        <v>26</v>
      </c>
      <c r="I21" s="9">
        <v>25</v>
      </c>
      <c r="J21" s="9">
        <v>27</v>
      </c>
      <c r="K21" s="15">
        <f t="shared" si="0"/>
        <v>25.75</v>
      </c>
      <c r="L21" s="16">
        <f t="shared" si="1"/>
        <v>0.757352941176471</v>
      </c>
      <c r="M21" s="15">
        <f t="shared" si="2"/>
        <v>20</v>
      </c>
    </row>
    <row r="22" ht="16.8" spans="1:13">
      <c r="A22" s="4">
        <v>18</v>
      </c>
      <c r="B22" s="5" t="s">
        <v>60</v>
      </c>
      <c r="C22" s="8">
        <v>1105</v>
      </c>
      <c r="D22" s="7">
        <v>25</v>
      </c>
      <c r="E22" s="7">
        <v>0</v>
      </c>
      <c r="F22" s="8">
        <v>25</v>
      </c>
      <c r="G22" s="9">
        <v>19</v>
      </c>
      <c r="H22" s="9">
        <v>18</v>
      </c>
      <c r="I22" s="9">
        <v>14</v>
      </c>
      <c r="J22" s="9">
        <v>17</v>
      </c>
      <c r="K22" s="15">
        <f t="shared" si="0"/>
        <v>17</v>
      </c>
      <c r="L22" s="16">
        <f t="shared" si="1"/>
        <v>0.68</v>
      </c>
      <c r="M22" s="15">
        <f t="shared" si="2"/>
        <v>13.75</v>
      </c>
    </row>
    <row r="23" ht="16.8" spans="1:13">
      <c r="A23" s="4">
        <v>19</v>
      </c>
      <c r="B23" s="5" t="s">
        <v>61</v>
      </c>
      <c r="C23" s="8">
        <v>1105</v>
      </c>
      <c r="D23" s="7">
        <v>11</v>
      </c>
      <c r="E23" s="7">
        <v>1</v>
      </c>
      <c r="F23" s="8">
        <v>10</v>
      </c>
      <c r="G23" s="9">
        <v>9</v>
      </c>
      <c r="H23" s="9">
        <v>9</v>
      </c>
      <c r="I23" s="9">
        <v>10</v>
      </c>
      <c r="J23" s="9">
        <v>9</v>
      </c>
      <c r="K23" s="15">
        <f t="shared" si="0"/>
        <v>9.25</v>
      </c>
      <c r="L23" s="16">
        <f t="shared" si="1"/>
        <v>0.925</v>
      </c>
      <c r="M23" s="15">
        <f t="shared" si="2"/>
        <v>13.75</v>
      </c>
    </row>
    <row r="24" spans="1:13">
      <c r="A24" s="41"/>
      <c r="B24" s="41"/>
      <c r="C24" s="41"/>
      <c r="D24" s="41"/>
      <c r="E24" s="41"/>
      <c r="F24" s="41"/>
      <c r="G24" s="41">
        <v>15</v>
      </c>
      <c r="H24" s="41">
        <v>20</v>
      </c>
      <c r="I24" s="41">
        <v>15</v>
      </c>
      <c r="J24" s="41">
        <v>15</v>
      </c>
      <c r="K24" s="41"/>
      <c r="L24" s="41"/>
      <c r="M24" s="41"/>
    </row>
    <row r="25" spans="1:13">
      <c r="A25" s="41"/>
      <c r="B25" s="41"/>
      <c r="C25" s="41"/>
      <c r="D25" s="41"/>
      <c r="E25" s="41"/>
      <c r="F25" s="41"/>
      <c r="G25" s="41">
        <v>20</v>
      </c>
      <c r="H25" s="41">
        <v>10</v>
      </c>
      <c r="I25" s="41">
        <v>20</v>
      </c>
      <c r="J25" s="41">
        <v>20</v>
      </c>
      <c r="K25" s="41"/>
      <c r="L25" s="41"/>
      <c r="M25" s="41"/>
    </row>
    <row r="26" spans="1:13">
      <c r="A26" s="41"/>
      <c r="B26" s="41"/>
      <c r="C26" s="41"/>
      <c r="D26" s="41"/>
      <c r="E26" s="41"/>
      <c r="F26" s="41"/>
      <c r="G26" s="41">
        <v>10</v>
      </c>
      <c r="H26" s="41">
        <v>20</v>
      </c>
      <c r="I26" s="41">
        <v>15</v>
      </c>
      <c r="J26" s="41">
        <v>10</v>
      </c>
      <c r="K26" s="41"/>
      <c r="L26" s="41"/>
      <c r="M26" s="41"/>
    </row>
    <row r="27" spans="1:13">
      <c r="A27" s="41"/>
      <c r="B27" s="41"/>
      <c r="C27" s="41"/>
      <c r="D27" s="41"/>
      <c r="E27" s="41"/>
      <c r="F27" s="41"/>
      <c r="G27" s="41">
        <v>15</v>
      </c>
      <c r="H27" s="41">
        <v>20</v>
      </c>
      <c r="I27" s="41">
        <v>10</v>
      </c>
      <c r="J27" s="41">
        <v>15</v>
      </c>
      <c r="K27" s="41"/>
      <c r="L27" s="41"/>
      <c r="M27" s="41"/>
    </row>
    <row r="28" spans="1:13">
      <c r="A28" s="41"/>
      <c r="B28" s="41"/>
      <c r="C28" s="41"/>
      <c r="D28" s="41"/>
      <c r="E28" s="41"/>
      <c r="F28" s="41"/>
      <c r="G28" s="41">
        <v>15</v>
      </c>
      <c r="H28" s="41">
        <v>5</v>
      </c>
      <c r="I28" s="41">
        <v>15</v>
      </c>
      <c r="J28" s="41">
        <v>20</v>
      </c>
      <c r="K28" s="41"/>
      <c r="L28" s="41"/>
      <c r="M28" s="41"/>
    </row>
    <row r="29" spans="1:13">
      <c r="A29" s="41"/>
      <c r="B29" s="41"/>
      <c r="C29" s="41"/>
      <c r="D29" s="41"/>
      <c r="E29" s="41"/>
      <c r="F29" s="41"/>
      <c r="G29" s="41">
        <v>5</v>
      </c>
      <c r="H29" s="41">
        <v>15</v>
      </c>
      <c r="I29" s="41">
        <v>15</v>
      </c>
      <c r="J29" s="41"/>
      <c r="K29" s="41"/>
      <c r="L29" s="41"/>
      <c r="M29" s="41"/>
    </row>
    <row r="30" spans="1:13">
      <c r="A30" s="41"/>
      <c r="B30" s="41"/>
      <c r="C30" s="41"/>
      <c r="D30" s="41"/>
      <c r="E30" s="41"/>
      <c r="F30" s="41"/>
      <c r="G30" s="41">
        <v>15</v>
      </c>
      <c r="H30" s="41">
        <v>5</v>
      </c>
      <c r="I30" s="41">
        <v>5</v>
      </c>
      <c r="J30" s="41">
        <v>5</v>
      </c>
      <c r="K30" s="41"/>
      <c r="L30" s="41"/>
      <c r="M30" s="41"/>
    </row>
    <row r="31" spans="1:13">
      <c r="A31" s="41"/>
      <c r="B31" s="41"/>
      <c r="C31" s="41"/>
      <c r="D31" s="41"/>
      <c r="E31" s="41"/>
      <c r="F31" s="41"/>
      <c r="G31" s="41">
        <v>5</v>
      </c>
      <c r="H31" s="41">
        <v>10</v>
      </c>
      <c r="I31" s="42">
        <v>20</v>
      </c>
      <c r="J31" s="42">
        <v>5</v>
      </c>
      <c r="K31" s="41"/>
      <c r="L31" s="41"/>
      <c r="M31" s="41"/>
    </row>
    <row r="32" spans="1:13">
      <c r="A32" s="41"/>
      <c r="B32" s="41"/>
      <c r="C32" s="41"/>
      <c r="D32" s="41"/>
      <c r="E32" s="41"/>
      <c r="F32" s="41"/>
      <c r="G32" s="41">
        <v>15</v>
      </c>
      <c r="H32" s="41">
        <v>5</v>
      </c>
      <c r="I32" s="42">
        <v>5</v>
      </c>
      <c r="J32" s="42">
        <v>5</v>
      </c>
      <c r="K32" s="41"/>
      <c r="L32" s="41"/>
      <c r="M32" s="41"/>
    </row>
    <row r="33" spans="1:13">
      <c r="A33" s="41"/>
      <c r="B33" s="41"/>
      <c r="C33" s="41"/>
      <c r="D33" s="41"/>
      <c r="E33" s="41"/>
      <c r="F33" s="41"/>
      <c r="G33" s="41">
        <v>15</v>
      </c>
      <c r="H33" s="41">
        <v>20</v>
      </c>
      <c r="I33" s="42">
        <v>20</v>
      </c>
      <c r="J33" s="43" t="s">
        <v>52</v>
      </c>
      <c r="K33" s="41"/>
      <c r="L33" s="41"/>
      <c r="M33" s="41"/>
    </row>
    <row r="34" spans="1:13">
      <c r="A34" s="41"/>
      <c r="B34" s="41"/>
      <c r="C34" s="41"/>
      <c r="D34" s="41"/>
      <c r="E34" s="41"/>
      <c r="F34" s="41"/>
      <c r="G34" s="41">
        <v>15</v>
      </c>
      <c r="H34" s="41">
        <v>20</v>
      </c>
      <c r="I34" s="42">
        <v>20</v>
      </c>
      <c r="J34" s="43"/>
      <c r="K34" s="41"/>
      <c r="L34" s="41"/>
      <c r="M34" s="41"/>
    </row>
    <row r="35" spans="1:13">
      <c r="A35" s="41"/>
      <c r="B35" s="41"/>
      <c r="C35" s="41"/>
      <c r="D35" s="41"/>
      <c r="E35" s="41"/>
      <c r="F35" s="41"/>
      <c r="G35" s="41">
        <v>10</v>
      </c>
      <c r="H35" s="41">
        <v>15</v>
      </c>
      <c r="I35" s="42">
        <v>10</v>
      </c>
      <c r="J35" s="42">
        <v>10</v>
      </c>
      <c r="K35" s="41"/>
      <c r="L35" s="41"/>
      <c r="M35" s="41"/>
    </row>
    <row r="36" spans="1:13">
      <c r="A36" s="41"/>
      <c r="B36" s="41"/>
      <c r="C36" s="41"/>
      <c r="D36" s="41"/>
      <c r="E36" s="41"/>
      <c r="F36" s="41"/>
      <c r="G36" s="41">
        <v>15</v>
      </c>
      <c r="H36" s="41">
        <v>5</v>
      </c>
      <c r="I36" s="41">
        <v>5</v>
      </c>
      <c r="J36" s="41">
        <v>5</v>
      </c>
      <c r="K36" s="41"/>
      <c r="L36" s="41"/>
      <c r="M36" s="41"/>
    </row>
    <row r="37" spans="1:13">
      <c r="A37" s="41"/>
      <c r="B37" s="41"/>
      <c r="C37" s="41"/>
      <c r="D37" s="41"/>
      <c r="E37" s="41"/>
      <c r="F37" s="41"/>
      <c r="G37" s="41">
        <v>15</v>
      </c>
      <c r="H37" s="41">
        <v>15</v>
      </c>
      <c r="I37" s="41">
        <v>20</v>
      </c>
      <c r="J37" s="41">
        <v>15</v>
      </c>
      <c r="K37" s="41"/>
      <c r="L37" s="41"/>
      <c r="M37" s="41"/>
    </row>
    <row r="38" spans="1:13">
      <c r="A38" s="41"/>
      <c r="B38" s="41"/>
      <c r="C38" s="41"/>
      <c r="D38" s="41"/>
      <c r="E38" s="41"/>
      <c r="F38" s="41"/>
      <c r="G38" s="41">
        <v>15</v>
      </c>
      <c r="H38" s="41">
        <v>20</v>
      </c>
      <c r="I38" s="41">
        <v>10</v>
      </c>
      <c r="J38" s="41">
        <v>20</v>
      </c>
      <c r="K38" s="41"/>
      <c r="L38" s="41"/>
      <c r="M38" s="41"/>
    </row>
    <row r="39" spans="1:13">
      <c r="A39" s="41"/>
      <c r="B39" s="41"/>
      <c r="C39" s="41"/>
      <c r="D39" s="41"/>
      <c r="E39" s="41"/>
      <c r="F39" s="41"/>
      <c r="G39" s="41">
        <v>15</v>
      </c>
      <c r="H39" s="41">
        <v>10</v>
      </c>
      <c r="I39" s="41">
        <v>5</v>
      </c>
      <c r="J39" s="41">
        <v>10</v>
      </c>
      <c r="K39" s="41"/>
      <c r="L39" s="41"/>
      <c r="M39" s="41"/>
    </row>
    <row r="40" spans="1:13">
      <c r="A40" s="41"/>
      <c r="B40" s="41"/>
      <c r="C40" s="41"/>
      <c r="D40" s="41"/>
      <c r="E40" s="41"/>
      <c r="F40" s="41"/>
      <c r="G40" s="41">
        <v>20</v>
      </c>
      <c r="H40" s="41">
        <v>20</v>
      </c>
      <c r="I40" s="41">
        <v>20</v>
      </c>
      <c r="J40" s="41">
        <v>20</v>
      </c>
      <c r="K40" s="41"/>
      <c r="L40" s="41"/>
      <c r="M40" s="41"/>
    </row>
    <row r="41" spans="1:13">
      <c r="A41" s="41"/>
      <c r="B41" s="41"/>
      <c r="C41" s="41"/>
      <c r="D41" s="41"/>
      <c r="E41" s="41"/>
      <c r="F41" s="41"/>
      <c r="G41" s="41">
        <v>15</v>
      </c>
      <c r="H41" s="41">
        <v>20</v>
      </c>
      <c r="I41" s="41">
        <v>15</v>
      </c>
      <c r="J41" s="41">
        <v>5</v>
      </c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>
        <v>15</v>
      </c>
      <c r="H42" s="41">
        <v>20</v>
      </c>
      <c r="I42" s="41">
        <v>15</v>
      </c>
      <c r="J42" s="41">
        <v>5</v>
      </c>
      <c r="K42" s="41"/>
      <c r="L42" s="41"/>
      <c r="M42" s="41"/>
    </row>
  </sheetData>
  <mergeCells count="4">
    <mergeCell ref="A3:M3"/>
    <mergeCell ref="J14:J15"/>
    <mergeCell ref="J33:J34"/>
    <mergeCell ref="A1:M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115" zoomScaleNormal="115" topLeftCell="A2" workbookViewId="0">
      <selection activeCell="M10" sqref="M10:M22"/>
    </sheetView>
  </sheetViews>
  <sheetFormatPr defaultColWidth="8.88888888888889" defaultRowHeight="14.4"/>
  <cols>
    <col min="1" max="1" width="5.62962962962963" customWidth="1"/>
    <col min="2" max="2" width="20.3796296296296" customWidth="1"/>
    <col min="3" max="6" width="9.87962962962963" customWidth="1"/>
    <col min="7" max="10" width="8.12962962962963" customWidth="1"/>
    <col min="11" max="11" width="9.87962962962963" customWidth="1"/>
    <col min="12" max="12" width="7.75" customWidth="1"/>
    <col min="13" max="13" width="9.8796296296296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6.8" spans="1:13">
      <c r="A3" s="2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2" t="s">
        <v>8</v>
      </c>
      <c r="L4" s="2" t="s">
        <v>9</v>
      </c>
      <c r="M4" s="2" t="s">
        <v>10</v>
      </c>
    </row>
    <row r="5" ht="16.8" spans="1:13">
      <c r="A5" s="2" t="s">
        <v>63</v>
      </c>
      <c r="B5" s="8" t="s">
        <v>64</v>
      </c>
      <c r="C5" s="8"/>
      <c r="D5" s="8"/>
      <c r="E5" s="8"/>
      <c r="F5" s="8"/>
      <c r="G5" s="8" t="s">
        <v>65</v>
      </c>
      <c r="H5" s="8"/>
      <c r="I5" s="8"/>
      <c r="J5" s="8"/>
      <c r="K5" s="8"/>
      <c r="L5" s="8"/>
      <c r="M5" s="8"/>
    </row>
    <row r="6" ht="16.8" spans="1:13">
      <c r="A6" s="2" t="s">
        <v>66</v>
      </c>
      <c r="B6" s="8" t="s">
        <v>67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6.8" spans="1:13">
      <c r="A7" s="2" t="s">
        <v>68</v>
      </c>
      <c r="B7" s="5" t="s">
        <v>69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6.8" spans="1:13">
      <c r="A8" s="2" t="s">
        <v>70</v>
      </c>
      <c r="B8" s="5" t="s">
        <v>71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6.8" spans="1:13">
      <c r="A9" s="2" t="s">
        <v>43</v>
      </c>
      <c r="B9" s="5" t="s">
        <v>72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6.8" spans="1:13">
      <c r="A10" s="4">
        <v>6</v>
      </c>
      <c r="B10" s="5" t="s">
        <v>73</v>
      </c>
      <c r="C10" s="7">
        <v>411</v>
      </c>
      <c r="D10" s="7">
        <v>34</v>
      </c>
      <c r="E10" s="7">
        <v>1</v>
      </c>
      <c r="F10" s="8">
        <v>33</v>
      </c>
      <c r="G10" s="9">
        <v>24</v>
      </c>
      <c r="H10" s="9">
        <v>22</v>
      </c>
      <c r="I10" s="9">
        <v>33</v>
      </c>
      <c r="J10" s="9">
        <v>21</v>
      </c>
      <c r="K10" s="15">
        <f>AVERAGE(G10:J10)</f>
        <v>25</v>
      </c>
      <c r="L10" s="16">
        <f>K10/F10</f>
        <v>0.757575757575758</v>
      </c>
      <c r="M10" s="15">
        <f>AVERAGE(G23:J23)</f>
        <v>17.5</v>
      </c>
    </row>
    <row r="11" ht="16.8" spans="1:13">
      <c r="A11" s="4">
        <v>7</v>
      </c>
      <c r="B11" s="5" t="s">
        <v>74</v>
      </c>
      <c r="C11" s="7">
        <v>503</v>
      </c>
      <c r="D11" s="7">
        <v>34</v>
      </c>
      <c r="E11" s="7">
        <v>0</v>
      </c>
      <c r="F11" s="8">
        <v>34</v>
      </c>
      <c r="G11" s="9">
        <v>29</v>
      </c>
      <c r="H11" s="9">
        <v>27</v>
      </c>
      <c r="I11" s="9">
        <v>30</v>
      </c>
      <c r="J11" s="9">
        <v>25</v>
      </c>
      <c r="K11" s="15">
        <f t="shared" ref="K11:K22" si="0">AVERAGE(G11:J11)</f>
        <v>27.75</v>
      </c>
      <c r="L11" s="16">
        <f t="shared" ref="L11:L22" si="1">K11/F11</f>
        <v>0.816176470588235</v>
      </c>
      <c r="M11" s="15">
        <f t="shared" ref="M11:M22" si="2">AVERAGE(G24:J24)</f>
        <v>11.25</v>
      </c>
    </row>
    <row r="12" ht="16.8" spans="1:13">
      <c r="A12" s="4">
        <v>8</v>
      </c>
      <c r="B12" s="5" t="s">
        <v>75</v>
      </c>
      <c r="C12" s="7">
        <v>410</v>
      </c>
      <c r="D12" s="7">
        <v>36</v>
      </c>
      <c r="E12" s="7">
        <v>2</v>
      </c>
      <c r="F12" s="8">
        <v>34</v>
      </c>
      <c r="G12" s="9">
        <v>20</v>
      </c>
      <c r="H12" s="9">
        <v>24</v>
      </c>
      <c r="I12" s="9">
        <v>22</v>
      </c>
      <c r="J12" s="9">
        <v>16</v>
      </c>
      <c r="K12" s="15">
        <f t="shared" si="0"/>
        <v>20.5</v>
      </c>
      <c r="L12" s="16">
        <f t="shared" si="1"/>
        <v>0.602941176470588</v>
      </c>
      <c r="M12" s="15">
        <f t="shared" si="2"/>
        <v>18.75</v>
      </c>
    </row>
    <row r="13" ht="16.8" spans="1:13">
      <c r="A13" s="4">
        <v>9</v>
      </c>
      <c r="B13" s="5" t="s">
        <v>76</v>
      </c>
      <c r="C13" s="11">
        <v>408</v>
      </c>
      <c r="D13" s="11">
        <v>40</v>
      </c>
      <c r="E13" s="12">
        <v>0</v>
      </c>
      <c r="F13" s="13">
        <v>40</v>
      </c>
      <c r="G13" s="9">
        <v>40</v>
      </c>
      <c r="H13" s="9">
        <v>40</v>
      </c>
      <c r="I13" s="17" t="s">
        <v>31</v>
      </c>
      <c r="J13" s="9">
        <v>40</v>
      </c>
      <c r="K13" s="15">
        <f t="shared" si="0"/>
        <v>40</v>
      </c>
      <c r="L13" s="16">
        <f t="shared" si="1"/>
        <v>1</v>
      </c>
      <c r="M13" s="15">
        <f t="shared" si="2"/>
        <v>20</v>
      </c>
    </row>
    <row r="14" ht="16.8" spans="1:13">
      <c r="A14" s="4">
        <v>10</v>
      </c>
      <c r="B14" s="5" t="s">
        <v>77</v>
      </c>
      <c r="C14" s="7">
        <v>406</v>
      </c>
      <c r="D14" s="7">
        <v>37</v>
      </c>
      <c r="E14" s="7">
        <v>0</v>
      </c>
      <c r="F14" s="8">
        <v>37</v>
      </c>
      <c r="G14" s="9">
        <v>22</v>
      </c>
      <c r="H14" s="9">
        <v>34</v>
      </c>
      <c r="I14" s="19"/>
      <c r="J14" s="9">
        <v>35</v>
      </c>
      <c r="K14" s="15">
        <f t="shared" si="0"/>
        <v>30.3333333333333</v>
      </c>
      <c r="L14" s="16">
        <f t="shared" si="1"/>
        <v>0.81981981981982</v>
      </c>
      <c r="M14" s="15">
        <f t="shared" si="2"/>
        <v>20</v>
      </c>
    </row>
    <row r="15" ht="16.8" spans="1:13">
      <c r="A15" s="4">
        <v>11</v>
      </c>
      <c r="B15" s="5" t="s">
        <v>78</v>
      </c>
      <c r="C15" s="7">
        <v>405</v>
      </c>
      <c r="D15" s="7">
        <v>36</v>
      </c>
      <c r="E15" s="7">
        <v>1</v>
      </c>
      <c r="F15" s="8">
        <v>35</v>
      </c>
      <c r="G15" s="9">
        <v>26</v>
      </c>
      <c r="H15" s="9">
        <v>30</v>
      </c>
      <c r="I15" s="19"/>
      <c r="J15" s="9">
        <v>23</v>
      </c>
      <c r="K15" s="15">
        <f t="shared" si="0"/>
        <v>26.3333333333333</v>
      </c>
      <c r="L15" s="16">
        <f t="shared" si="1"/>
        <v>0.752380952380952</v>
      </c>
      <c r="M15" s="15">
        <f t="shared" si="2"/>
        <v>18.3333333333333</v>
      </c>
    </row>
    <row r="16" ht="16.8" spans="1:13">
      <c r="A16" s="4">
        <v>12</v>
      </c>
      <c r="B16" s="5" t="s">
        <v>79</v>
      </c>
      <c r="C16" s="7">
        <v>404</v>
      </c>
      <c r="D16" s="7">
        <v>36</v>
      </c>
      <c r="E16" s="7">
        <v>1</v>
      </c>
      <c r="F16" s="8">
        <v>35</v>
      </c>
      <c r="G16" s="9">
        <v>28</v>
      </c>
      <c r="H16" s="9">
        <v>23</v>
      </c>
      <c r="I16" s="19"/>
      <c r="J16" s="9">
        <v>24</v>
      </c>
      <c r="K16" s="15">
        <f t="shared" si="0"/>
        <v>25</v>
      </c>
      <c r="L16" s="16">
        <f t="shared" si="1"/>
        <v>0.714285714285714</v>
      </c>
      <c r="M16" s="15">
        <f t="shared" si="2"/>
        <v>20</v>
      </c>
    </row>
    <row r="17" ht="16.8" spans="1:13">
      <c r="A17" s="4">
        <v>13</v>
      </c>
      <c r="B17" s="5" t="s">
        <v>80</v>
      </c>
      <c r="C17" s="7">
        <v>506</v>
      </c>
      <c r="D17" s="7">
        <v>35</v>
      </c>
      <c r="E17" s="7">
        <v>0</v>
      </c>
      <c r="F17" s="8">
        <v>35</v>
      </c>
      <c r="G17" s="9">
        <v>19</v>
      </c>
      <c r="H17" s="9">
        <v>28</v>
      </c>
      <c r="I17" s="18"/>
      <c r="J17" s="9">
        <v>26</v>
      </c>
      <c r="K17" s="15">
        <f t="shared" si="0"/>
        <v>24.3333333333333</v>
      </c>
      <c r="L17" s="16">
        <f t="shared" si="1"/>
        <v>0.695238095238095</v>
      </c>
      <c r="M17" s="15">
        <f t="shared" si="2"/>
        <v>15</v>
      </c>
    </row>
    <row r="18" ht="16.8" spans="1:13">
      <c r="A18" s="4">
        <v>14</v>
      </c>
      <c r="B18" s="5" t="s">
        <v>81</v>
      </c>
      <c r="C18" s="7">
        <v>505</v>
      </c>
      <c r="D18" s="7">
        <v>34</v>
      </c>
      <c r="E18" s="7">
        <v>0</v>
      </c>
      <c r="F18" s="8">
        <v>34</v>
      </c>
      <c r="G18" s="9">
        <v>26</v>
      </c>
      <c r="H18" s="9">
        <v>26</v>
      </c>
      <c r="I18" s="9">
        <v>24</v>
      </c>
      <c r="J18" s="17" t="s">
        <v>31</v>
      </c>
      <c r="K18" s="15">
        <f t="shared" si="0"/>
        <v>25.3333333333333</v>
      </c>
      <c r="L18" s="16">
        <f t="shared" si="1"/>
        <v>0.745098039215686</v>
      </c>
      <c r="M18" s="15">
        <f t="shared" si="2"/>
        <v>18.3333333333333</v>
      </c>
    </row>
    <row r="19" ht="16.8" spans="1:13">
      <c r="A19" s="4">
        <v>15</v>
      </c>
      <c r="B19" s="5" t="s">
        <v>82</v>
      </c>
      <c r="C19" s="7">
        <v>504</v>
      </c>
      <c r="D19" s="7">
        <v>21</v>
      </c>
      <c r="E19" s="7">
        <v>0</v>
      </c>
      <c r="F19" s="8">
        <v>21</v>
      </c>
      <c r="G19" s="9">
        <v>12</v>
      </c>
      <c r="H19" s="9">
        <v>12</v>
      </c>
      <c r="I19" s="9">
        <v>18</v>
      </c>
      <c r="J19" s="19"/>
      <c r="K19" s="15">
        <f t="shared" si="0"/>
        <v>14</v>
      </c>
      <c r="L19" s="16">
        <f t="shared" si="1"/>
        <v>0.666666666666667</v>
      </c>
      <c r="M19" s="15">
        <f t="shared" si="2"/>
        <v>16.6666666666667</v>
      </c>
    </row>
    <row r="20" ht="16.8" spans="1:13">
      <c r="A20" s="4">
        <v>16</v>
      </c>
      <c r="B20" s="5" t="s">
        <v>83</v>
      </c>
      <c r="C20" s="7">
        <v>507</v>
      </c>
      <c r="D20" s="10" t="s">
        <v>84</v>
      </c>
      <c r="E20" s="7">
        <v>1</v>
      </c>
      <c r="F20" s="8">
        <v>34</v>
      </c>
      <c r="G20" s="9">
        <v>25</v>
      </c>
      <c r="H20" s="9">
        <v>27</v>
      </c>
      <c r="I20" s="9">
        <v>31</v>
      </c>
      <c r="J20" s="19"/>
      <c r="K20" s="15">
        <f t="shared" si="0"/>
        <v>27.6666666666667</v>
      </c>
      <c r="L20" s="16">
        <f t="shared" si="1"/>
        <v>0.813725490196078</v>
      </c>
      <c r="M20" s="15">
        <f t="shared" si="2"/>
        <v>15</v>
      </c>
    </row>
    <row r="21" ht="16.8" spans="1:13">
      <c r="A21" s="4">
        <v>17</v>
      </c>
      <c r="B21" s="5" t="s">
        <v>85</v>
      </c>
      <c r="C21" s="7">
        <v>411</v>
      </c>
      <c r="D21" s="10" t="s">
        <v>86</v>
      </c>
      <c r="E21" s="7">
        <v>1</v>
      </c>
      <c r="F21" s="8">
        <v>12</v>
      </c>
      <c r="G21" s="9"/>
      <c r="H21" s="9">
        <v>2</v>
      </c>
      <c r="I21" s="9">
        <v>2</v>
      </c>
      <c r="J21" s="19"/>
      <c r="K21" s="15">
        <f t="shared" si="0"/>
        <v>2</v>
      </c>
      <c r="L21" s="16">
        <f t="shared" si="1"/>
        <v>0.166666666666667</v>
      </c>
      <c r="M21" s="15">
        <f t="shared" si="2"/>
        <v>12.5</v>
      </c>
    </row>
    <row r="22" ht="16.8" spans="1:13">
      <c r="A22" s="4">
        <v>18</v>
      </c>
      <c r="B22" s="5" t="s">
        <v>87</v>
      </c>
      <c r="C22" s="7">
        <v>410</v>
      </c>
      <c r="D22" s="10" t="s">
        <v>37</v>
      </c>
      <c r="E22" s="7">
        <v>2</v>
      </c>
      <c r="F22" s="8">
        <v>29</v>
      </c>
      <c r="G22" s="9">
        <v>10</v>
      </c>
      <c r="H22" s="9">
        <v>11</v>
      </c>
      <c r="I22" s="9">
        <v>16</v>
      </c>
      <c r="J22" s="18"/>
      <c r="K22" s="15">
        <f t="shared" si="0"/>
        <v>12.3333333333333</v>
      </c>
      <c r="L22" s="16">
        <f t="shared" si="1"/>
        <v>0.425287356321839</v>
      </c>
      <c r="M22" s="15">
        <f t="shared" si="2"/>
        <v>18.3333333333333</v>
      </c>
    </row>
    <row r="23" spans="1:13">
      <c r="A23" s="41"/>
      <c r="B23" s="41"/>
      <c r="C23" s="41"/>
      <c r="D23" s="41"/>
      <c r="E23" s="41"/>
      <c r="F23" s="41"/>
      <c r="G23" s="41">
        <v>20</v>
      </c>
      <c r="H23" s="41">
        <v>20</v>
      </c>
      <c r="I23" s="41">
        <v>10</v>
      </c>
      <c r="J23" s="41">
        <v>20</v>
      </c>
      <c r="K23" s="41"/>
      <c r="L23" s="41"/>
      <c r="M23" s="41"/>
    </row>
    <row r="24" spans="1:13">
      <c r="A24" s="41"/>
      <c r="B24" s="41"/>
      <c r="C24" s="41"/>
      <c r="D24" s="41"/>
      <c r="E24" s="41"/>
      <c r="F24" s="41"/>
      <c r="G24" s="41">
        <v>10</v>
      </c>
      <c r="H24" s="41">
        <v>10</v>
      </c>
      <c r="I24" s="41">
        <v>15</v>
      </c>
      <c r="J24" s="41">
        <v>10</v>
      </c>
      <c r="K24" s="41"/>
      <c r="L24" s="41"/>
      <c r="M24" s="41"/>
    </row>
    <row r="25" spans="1:13">
      <c r="A25" s="41"/>
      <c r="B25" s="41"/>
      <c r="C25" s="41"/>
      <c r="D25" s="41"/>
      <c r="E25" s="41"/>
      <c r="F25" s="41"/>
      <c r="G25" s="41">
        <v>20</v>
      </c>
      <c r="H25" s="41">
        <v>20</v>
      </c>
      <c r="I25" s="41">
        <v>15</v>
      </c>
      <c r="J25" s="41">
        <v>20</v>
      </c>
      <c r="K25" s="41"/>
      <c r="L25" s="41"/>
      <c r="M25" s="41"/>
    </row>
    <row r="26" spans="1:13">
      <c r="A26" s="41"/>
      <c r="B26" s="41"/>
      <c r="C26" s="41"/>
      <c r="D26" s="41"/>
      <c r="E26" s="41"/>
      <c r="F26" s="41"/>
      <c r="G26" s="41">
        <v>20</v>
      </c>
      <c r="H26" s="41">
        <v>20</v>
      </c>
      <c r="I26" s="41" t="s">
        <v>31</v>
      </c>
      <c r="J26" s="41">
        <v>20</v>
      </c>
      <c r="K26" s="41"/>
      <c r="L26" s="41"/>
      <c r="M26" s="41"/>
    </row>
    <row r="27" spans="1:13">
      <c r="A27" s="41"/>
      <c r="B27" s="41"/>
      <c r="C27" s="41"/>
      <c r="D27" s="41"/>
      <c r="E27" s="41"/>
      <c r="F27" s="41"/>
      <c r="G27" s="41">
        <v>20</v>
      </c>
      <c r="H27" s="41">
        <v>20</v>
      </c>
      <c r="I27" s="41"/>
      <c r="J27" s="41">
        <v>20</v>
      </c>
      <c r="K27" s="41"/>
      <c r="L27" s="41"/>
      <c r="M27" s="41"/>
    </row>
    <row r="28" spans="1:13">
      <c r="A28" s="41"/>
      <c r="B28" s="41"/>
      <c r="C28" s="41"/>
      <c r="D28" s="41"/>
      <c r="E28" s="41"/>
      <c r="F28" s="41"/>
      <c r="G28" s="41">
        <v>20</v>
      </c>
      <c r="H28" s="41">
        <v>20</v>
      </c>
      <c r="I28" s="41"/>
      <c r="J28" s="41">
        <v>15</v>
      </c>
      <c r="K28" s="41"/>
      <c r="L28" s="41"/>
      <c r="M28" s="41"/>
    </row>
    <row r="29" spans="1:13">
      <c r="A29" s="41"/>
      <c r="B29" s="41"/>
      <c r="C29" s="41"/>
      <c r="D29" s="41"/>
      <c r="E29" s="41"/>
      <c r="F29" s="41"/>
      <c r="G29" s="41">
        <v>20</v>
      </c>
      <c r="H29" s="41">
        <v>20</v>
      </c>
      <c r="I29" s="41"/>
      <c r="J29" s="41">
        <v>20</v>
      </c>
      <c r="K29" s="41"/>
      <c r="L29" s="41"/>
      <c r="M29" s="41"/>
    </row>
    <row r="30" spans="1:13">
      <c r="A30" s="41"/>
      <c r="B30" s="41"/>
      <c r="C30" s="41"/>
      <c r="D30" s="41"/>
      <c r="E30" s="41"/>
      <c r="F30" s="41"/>
      <c r="G30" s="41">
        <v>15</v>
      </c>
      <c r="H30" s="41">
        <v>15</v>
      </c>
      <c r="I30" s="41"/>
      <c r="J30" s="41">
        <v>15</v>
      </c>
      <c r="K30" s="41"/>
      <c r="L30" s="41"/>
      <c r="M30" s="41"/>
    </row>
    <row r="31" spans="1:13">
      <c r="A31" s="41"/>
      <c r="B31" s="41"/>
      <c r="C31" s="41"/>
      <c r="D31" s="41"/>
      <c r="E31" s="41"/>
      <c r="F31" s="41"/>
      <c r="G31" s="41">
        <v>20</v>
      </c>
      <c r="H31" s="41">
        <v>20</v>
      </c>
      <c r="I31" s="41">
        <v>15</v>
      </c>
      <c r="J31" s="41" t="s">
        <v>31</v>
      </c>
      <c r="K31" s="41"/>
      <c r="L31" s="41"/>
      <c r="M31" s="41"/>
    </row>
    <row r="32" spans="1:13">
      <c r="A32" s="41"/>
      <c r="B32" s="41"/>
      <c r="C32" s="41"/>
      <c r="D32" s="41"/>
      <c r="E32" s="41"/>
      <c r="F32" s="41"/>
      <c r="G32" s="41">
        <v>15</v>
      </c>
      <c r="H32" s="41">
        <v>15</v>
      </c>
      <c r="I32" s="41">
        <v>20</v>
      </c>
      <c r="J32" s="41"/>
      <c r="K32" s="41"/>
      <c r="L32" s="41"/>
      <c r="M32" s="41"/>
    </row>
    <row r="33" spans="1:13">
      <c r="A33" s="41"/>
      <c r="B33" s="41"/>
      <c r="C33" s="41"/>
      <c r="D33" s="41"/>
      <c r="E33" s="41"/>
      <c r="F33" s="41"/>
      <c r="G33" s="41">
        <v>15</v>
      </c>
      <c r="H33" s="41">
        <v>15</v>
      </c>
      <c r="I33" s="41">
        <v>15</v>
      </c>
      <c r="J33" s="41"/>
      <c r="K33" s="41"/>
      <c r="L33" s="41"/>
      <c r="M33" s="41"/>
    </row>
    <row r="34" spans="1:13">
      <c r="A34" s="41"/>
      <c r="B34" s="41"/>
      <c r="C34" s="41"/>
      <c r="D34" s="41"/>
      <c r="E34" s="41"/>
      <c r="F34" s="41"/>
      <c r="G34" s="41"/>
      <c r="H34" s="41">
        <v>15</v>
      </c>
      <c r="I34" s="41">
        <v>10</v>
      </c>
      <c r="J34" s="41"/>
      <c r="K34" s="41"/>
      <c r="L34" s="41"/>
      <c r="M34" s="41"/>
    </row>
    <row r="35" spans="1:13">
      <c r="A35" s="41"/>
      <c r="B35" s="41"/>
      <c r="C35" s="41"/>
      <c r="D35" s="41"/>
      <c r="E35" s="41"/>
      <c r="F35" s="41"/>
      <c r="G35" s="41">
        <v>20</v>
      </c>
      <c r="H35" s="41">
        <v>20</v>
      </c>
      <c r="I35" s="41">
        <v>15</v>
      </c>
      <c r="J35" s="41"/>
      <c r="K35" s="41"/>
      <c r="L35" s="41"/>
      <c r="M35" s="41"/>
    </row>
  </sheetData>
  <mergeCells count="7">
    <mergeCell ref="A3:M3"/>
    <mergeCell ref="I13:I17"/>
    <mergeCell ref="I26:I30"/>
    <mergeCell ref="J18:J22"/>
    <mergeCell ref="J31:J35"/>
    <mergeCell ref="G5:M9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15" zoomScaleNormal="115" workbookViewId="0">
      <selection activeCell="M5" sqref="M5:M20"/>
    </sheetView>
  </sheetViews>
  <sheetFormatPr defaultColWidth="8.88888888888889" defaultRowHeight="14.4"/>
  <cols>
    <col min="1" max="1" width="5.62962962962963" customWidth="1"/>
    <col min="2" max="2" width="16" customWidth="1"/>
    <col min="3" max="6" width="9.87962962962963" customWidth="1"/>
    <col min="7" max="10" width="8.12962962962963" customWidth="1"/>
    <col min="11" max="11" width="9.87962962962963" customWidth="1"/>
    <col min="12" max="12" width="7.75" customWidth="1"/>
    <col min="13" max="13" width="9.8796296296296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6.8" spans="1:13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2" t="s">
        <v>8</v>
      </c>
      <c r="L4" s="2" t="s">
        <v>9</v>
      </c>
      <c r="M4" s="2" t="s">
        <v>10</v>
      </c>
    </row>
    <row r="5" ht="16.8" spans="1:13">
      <c r="A5" s="4">
        <v>1</v>
      </c>
      <c r="B5" s="8" t="s">
        <v>89</v>
      </c>
      <c r="C5" s="20" t="s">
        <v>90</v>
      </c>
      <c r="D5" s="20" t="s">
        <v>91</v>
      </c>
      <c r="E5" s="12">
        <v>4</v>
      </c>
      <c r="F5" s="8">
        <v>28</v>
      </c>
      <c r="G5" s="9">
        <v>15</v>
      </c>
      <c r="H5" s="9">
        <v>19</v>
      </c>
      <c r="I5" s="9">
        <v>10</v>
      </c>
      <c r="J5" s="9">
        <v>11</v>
      </c>
      <c r="K5" s="9">
        <f>AVERAGE(G5:J5)</f>
        <v>13.75</v>
      </c>
      <c r="L5" s="16">
        <f>K5/F5</f>
        <v>0.491071428571429</v>
      </c>
      <c r="M5" s="9">
        <f>AVERAGE(G21:J21)</f>
        <v>10</v>
      </c>
    </row>
    <row r="6" ht="16.8" spans="1:13">
      <c r="A6" s="4">
        <v>2</v>
      </c>
      <c r="B6" s="8" t="s">
        <v>92</v>
      </c>
      <c r="C6" s="10" t="s">
        <v>93</v>
      </c>
      <c r="D6" s="10" t="s">
        <v>94</v>
      </c>
      <c r="E6" s="7">
        <v>2</v>
      </c>
      <c r="F6" s="8">
        <v>42</v>
      </c>
      <c r="G6" s="9">
        <v>20</v>
      </c>
      <c r="H6" s="9">
        <v>17</v>
      </c>
      <c r="I6" s="9">
        <v>14</v>
      </c>
      <c r="J6" s="9">
        <v>18</v>
      </c>
      <c r="K6" s="9">
        <f t="shared" ref="K6:K20" si="0">AVERAGE(G6:J6)</f>
        <v>17.25</v>
      </c>
      <c r="L6" s="16">
        <f t="shared" ref="L6:L20" si="1">K6/F6</f>
        <v>0.410714285714286</v>
      </c>
      <c r="M6" s="9">
        <f t="shared" ref="M6:M20" si="2">AVERAGE(G22:J22)</f>
        <v>10</v>
      </c>
    </row>
    <row r="7" ht="16.8" spans="1:13">
      <c r="A7" s="4">
        <v>3</v>
      </c>
      <c r="B7" s="21" t="s">
        <v>95</v>
      </c>
      <c r="C7" s="13">
        <v>503</v>
      </c>
      <c r="D7" s="12">
        <v>34</v>
      </c>
      <c r="E7" s="12">
        <v>6</v>
      </c>
      <c r="F7" s="13">
        <v>28</v>
      </c>
      <c r="G7" s="9">
        <v>17</v>
      </c>
      <c r="H7" s="9">
        <v>13</v>
      </c>
      <c r="I7" s="9">
        <v>10</v>
      </c>
      <c r="J7" s="9">
        <v>10</v>
      </c>
      <c r="K7" s="9">
        <f t="shared" si="0"/>
        <v>12.5</v>
      </c>
      <c r="L7" s="16">
        <f t="shared" si="1"/>
        <v>0.446428571428571</v>
      </c>
      <c r="M7" s="9">
        <f t="shared" si="2"/>
        <v>7.5</v>
      </c>
    </row>
    <row r="8" ht="16.8" spans="1:13">
      <c r="A8" s="4">
        <v>4</v>
      </c>
      <c r="B8" s="21" t="s">
        <v>96</v>
      </c>
      <c r="C8" s="8">
        <v>503</v>
      </c>
      <c r="D8" s="7">
        <v>33</v>
      </c>
      <c r="E8" s="7">
        <v>2</v>
      </c>
      <c r="F8" s="8">
        <v>31</v>
      </c>
      <c r="G8" s="9">
        <v>27</v>
      </c>
      <c r="H8" s="9">
        <v>17</v>
      </c>
      <c r="I8" s="9">
        <v>19</v>
      </c>
      <c r="J8" s="9">
        <v>15</v>
      </c>
      <c r="K8" s="9">
        <f t="shared" si="0"/>
        <v>19.5</v>
      </c>
      <c r="L8" s="16">
        <f t="shared" si="1"/>
        <v>0.629032258064516</v>
      </c>
      <c r="M8" s="9">
        <f t="shared" si="2"/>
        <v>7.5</v>
      </c>
    </row>
    <row r="9" ht="16.8" spans="1:13">
      <c r="A9" s="4">
        <v>5</v>
      </c>
      <c r="B9" s="21" t="s">
        <v>97</v>
      </c>
      <c r="C9" s="8">
        <v>506</v>
      </c>
      <c r="D9" s="7">
        <v>35</v>
      </c>
      <c r="E9" s="7">
        <v>3</v>
      </c>
      <c r="F9" s="8">
        <v>32</v>
      </c>
      <c r="G9" s="9">
        <v>27</v>
      </c>
      <c r="H9" s="9">
        <v>17</v>
      </c>
      <c r="I9" s="9">
        <v>22</v>
      </c>
      <c r="J9" s="9">
        <v>18</v>
      </c>
      <c r="K9" s="9">
        <f t="shared" si="0"/>
        <v>21</v>
      </c>
      <c r="L9" s="16">
        <f t="shared" si="1"/>
        <v>0.65625</v>
      </c>
      <c r="M9" s="9">
        <f t="shared" si="2"/>
        <v>8.75</v>
      </c>
    </row>
    <row r="10" ht="16.8" spans="1:13">
      <c r="A10" s="4">
        <v>6</v>
      </c>
      <c r="B10" s="21" t="s">
        <v>98</v>
      </c>
      <c r="C10" s="8">
        <v>520</v>
      </c>
      <c r="D10" s="7">
        <v>34</v>
      </c>
      <c r="E10" s="7">
        <v>4</v>
      </c>
      <c r="F10" s="8">
        <v>30</v>
      </c>
      <c r="G10" s="9">
        <v>14</v>
      </c>
      <c r="H10" s="9">
        <v>13</v>
      </c>
      <c r="I10" s="9">
        <v>20</v>
      </c>
      <c r="J10" s="9">
        <v>14</v>
      </c>
      <c r="K10" s="9">
        <f t="shared" si="0"/>
        <v>15.25</v>
      </c>
      <c r="L10" s="16">
        <f t="shared" si="1"/>
        <v>0.508333333333333</v>
      </c>
      <c r="M10" s="9">
        <f t="shared" si="2"/>
        <v>8.75</v>
      </c>
    </row>
    <row r="11" ht="16.8" spans="1:13">
      <c r="A11" s="4">
        <v>7</v>
      </c>
      <c r="B11" s="21" t="s">
        <v>99</v>
      </c>
      <c r="C11" s="8">
        <v>518</v>
      </c>
      <c r="D11" s="7">
        <v>35</v>
      </c>
      <c r="E11" s="7">
        <v>4</v>
      </c>
      <c r="F11" s="8">
        <v>31</v>
      </c>
      <c r="G11" s="9">
        <v>26</v>
      </c>
      <c r="H11" s="9">
        <v>22</v>
      </c>
      <c r="I11" s="9">
        <v>24</v>
      </c>
      <c r="J11" s="9">
        <v>21</v>
      </c>
      <c r="K11" s="9">
        <f t="shared" si="0"/>
        <v>23.25</v>
      </c>
      <c r="L11" s="16">
        <f t="shared" si="1"/>
        <v>0.75</v>
      </c>
      <c r="M11" s="9">
        <f t="shared" si="2"/>
        <v>10</v>
      </c>
    </row>
    <row r="12" ht="16.8" spans="1:13">
      <c r="A12" s="4">
        <v>8</v>
      </c>
      <c r="B12" s="21" t="s">
        <v>100</v>
      </c>
      <c r="C12" s="8">
        <v>521</v>
      </c>
      <c r="D12" s="7">
        <v>35</v>
      </c>
      <c r="E12" s="7">
        <v>1</v>
      </c>
      <c r="F12" s="8">
        <v>34</v>
      </c>
      <c r="G12" s="9">
        <v>23</v>
      </c>
      <c r="H12" s="9">
        <v>28</v>
      </c>
      <c r="I12" s="9">
        <v>23</v>
      </c>
      <c r="J12" s="9">
        <v>27</v>
      </c>
      <c r="K12" s="9">
        <f t="shared" si="0"/>
        <v>25.25</v>
      </c>
      <c r="L12" s="16">
        <f t="shared" si="1"/>
        <v>0.742647058823529</v>
      </c>
      <c r="M12" s="9">
        <f t="shared" si="2"/>
        <v>11.25</v>
      </c>
    </row>
    <row r="13" ht="16.8" spans="1:13">
      <c r="A13" s="4">
        <v>9</v>
      </c>
      <c r="B13" s="21" t="s">
        <v>101</v>
      </c>
      <c r="C13" s="8">
        <v>524</v>
      </c>
      <c r="D13" s="7">
        <v>41</v>
      </c>
      <c r="E13" s="7">
        <v>2</v>
      </c>
      <c r="F13" s="8">
        <v>39</v>
      </c>
      <c r="G13" s="9">
        <v>28</v>
      </c>
      <c r="H13" s="9">
        <v>13</v>
      </c>
      <c r="I13" s="9">
        <v>29</v>
      </c>
      <c r="J13" s="9">
        <v>15</v>
      </c>
      <c r="K13" s="9">
        <f t="shared" si="0"/>
        <v>21.25</v>
      </c>
      <c r="L13" s="16">
        <f t="shared" si="1"/>
        <v>0.544871794871795</v>
      </c>
      <c r="M13" s="9">
        <f t="shared" si="2"/>
        <v>11.25</v>
      </c>
    </row>
    <row r="14" ht="16.8" spans="1:13">
      <c r="A14" s="4">
        <v>10</v>
      </c>
      <c r="B14" s="21" t="s">
        <v>102</v>
      </c>
      <c r="C14" s="8">
        <v>527</v>
      </c>
      <c r="D14" s="7">
        <v>38</v>
      </c>
      <c r="E14" s="7">
        <v>4</v>
      </c>
      <c r="F14" s="8">
        <v>34</v>
      </c>
      <c r="G14" s="9">
        <v>29</v>
      </c>
      <c r="H14" s="9">
        <v>15</v>
      </c>
      <c r="I14" s="9">
        <v>27</v>
      </c>
      <c r="J14" s="9">
        <v>12</v>
      </c>
      <c r="K14" s="9">
        <f t="shared" si="0"/>
        <v>20.75</v>
      </c>
      <c r="L14" s="16">
        <f t="shared" si="1"/>
        <v>0.610294117647059</v>
      </c>
      <c r="M14" s="9">
        <f t="shared" si="2"/>
        <v>12.5</v>
      </c>
    </row>
    <row r="15" ht="16.8" spans="1:13">
      <c r="A15" s="4">
        <v>11</v>
      </c>
      <c r="B15" s="21" t="s">
        <v>103</v>
      </c>
      <c r="C15" s="8">
        <v>529</v>
      </c>
      <c r="D15" s="7">
        <v>39</v>
      </c>
      <c r="E15" s="7">
        <v>0</v>
      </c>
      <c r="F15" s="8">
        <v>39</v>
      </c>
      <c r="G15" s="9">
        <v>39</v>
      </c>
      <c r="H15" s="9">
        <v>32</v>
      </c>
      <c r="I15" s="9">
        <v>33</v>
      </c>
      <c r="J15" s="9">
        <v>23</v>
      </c>
      <c r="K15" s="9">
        <f t="shared" si="0"/>
        <v>31.75</v>
      </c>
      <c r="L15" s="16">
        <f t="shared" si="1"/>
        <v>0.814102564102564</v>
      </c>
      <c r="M15" s="9">
        <f t="shared" si="2"/>
        <v>6.25</v>
      </c>
    </row>
    <row r="16" ht="16.8" spans="1:13">
      <c r="A16" s="4">
        <v>12</v>
      </c>
      <c r="B16" s="21" t="s">
        <v>104</v>
      </c>
      <c r="C16" s="8">
        <v>530</v>
      </c>
      <c r="D16" s="7">
        <v>31</v>
      </c>
      <c r="E16" s="7">
        <v>4</v>
      </c>
      <c r="F16" s="8">
        <v>27</v>
      </c>
      <c r="G16" s="9">
        <v>5</v>
      </c>
      <c r="H16" s="9">
        <v>15</v>
      </c>
      <c r="I16" s="9">
        <v>16</v>
      </c>
      <c r="J16" s="9">
        <v>18</v>
      </c>
      <c r="K16" s="9">
        <f t="shared" si="0"/>
        <v>13.5</v>
      </c>
      <c r="L16" s="16">
        <f t="shared" si="1"/>
        <v>0.5</v>
      </c>
      <c r="M16" s="9">
        <f t="shared" si="2"/>
        <v>13.75</v>
      </c>
    </row>
    <row r="17" ht="16.8" spans="1:13">
      <c r="A17" s="4">
        <v>13</v>
      </c>
      <c r="B17" s="21" t="s">
        <v>105</v>
      </c>
      <c r="C17" s="8">
        <v>523</v>
      </c>
      <c r="D17" s="7">
        <v>35</v>
      </c>
      <c r="E17" s="7">
        <v>1</v>
      </c>
      <c r="F17" s="8">
        <v>33</v>
      </c>
      <c r="G17" s="9">
        <v>23</v>
      </c>
      <c r="H17" s="9">
        <v>20</v>
      </c>
      <c r="I17" s="9">
        <v>18</v>
      </c>
      <c r="J17" s="9">
        <v>21</v>
      </c>
      <c r="K17" s="9">
        <f t="shared" si="0"/>
        <v>20.5</v>
      </c>
      <c r="L17" s="16">
        <f t="shared" si="1"/>
        <v>0.621212121212121</v>
      </c>
      <c r="M17" s="9">
        <f t="shared" si="2"/>
        <v>11.25</v>
      </c>
    </row>
    <row r="18" ht="16.8" spans="1:13">
      <c r="A18" s="4">
        <v>14</v>
      </c>
      <c r="B18" s="21" t="s">
        <v>106</v>
      </c>
      <c r="C18" s="20" t="s">
        <v>107</v>
      </c>
      <c r="D18" s="20" t="s">
        <v>84</v>
      </c>
      <c r="E18" s="7">
        <v>0</v>
      </c>
      <c r="F18" s="8">
        <v>35</v>
      </c>
      <c r="G18" s="9">
        <v>27</v>
      </c>
      <c r="H18" s="9">
        <v>18</v>
      </c>
      <c r="I18" s="9">
        <v>20</v>
      </c>
      <c r="J18" s="9">
        <v>19</v>
      </c>
      <c r="K18" s="9">
        <f t="shared" si="0"/>
        <v>21</v>
      </c>
      <c r="L18" s="16">
        <f t="shared" si="1"/>
        <v>0.6</v>
      </c>
      <c r="M18" s="9">
        <f t="shared" si="2"/>
        <v>6.75</v>
      </c>
    </row>
    <row r="19" ht="16.8" spans="1:13">
      <c r="A19" s="4">
        <v>15</v>
      </c>
      <c r="B19" s="21" t="s">
        <v>108</v>
      </c>
      <c r="C19" s="10" t="s">
        <v>107</v>
      </c>
      <c r="D19" s="10" t="s">
        <v>109</v>
      </c>
      <c r="E19" s="7">
        <v>0</v>
      </c>
      <c r="F19" s="8">
        <v>16</v>
      </c>
      <c r="G19" s="9">
        <v>13</v>
      </c>
      <c r="H19" s="9">
        <v>15</v>
      </c>
      <c r="I19" s="9">
        <v>9</v>
      </c>
      <c r="J19" s="9">
        <v>13</v>
      </c>
      <c r="K19" s="9">
        <f t="shared" si="0"/>
        <v>12.5</v>
      </c>
      <c r="L19" s="16">
        <f t="shared" si="1"/>
        <v>0.78125</v>
      </c>
      <c r="M19" s="9">
        <f t="shared" si="2"/>
        <v>6.75</v>
      </c>
    </row>
    <row r="20" ht="16.8" spans="1:13">
      <c r="A20" s="4">
        <v>16</v>
      </c>
      <c r="B20" s="21" t="s">
        <v>110</v>
      </c>
      <c r="C20" s="10" t="s">
        <v>111</v>
      </c>
      <c r="D20" s="10" t="s">
        <v>109</v>
      </c>
      <c r="E20" s="7">
        <v>0</v>
      </c>
      <c r="F20" s="8">
        <v>16</v>
      </c>
      <c r="G20" s="9">
        <v>13</v>
      </c>
      <c r="H20" s="9">
        <v>12</v>
      </c>
      <c r="I20" s="9">
        <v>14</v>
      </c>
      <c r="J20" s="9">
        <v>13</v>
      </c>
      <c r="K20" s="9">
        <f t="shared" si="0"/>
        <v>13</v>
      </c>
      <c r="L20" s="16">
        <f t="shared" si="1"/>
        <v>0.8125</v>
      </c>
      <c r="M20" s="9">
        <f t="shared" si="2"/>
        <v>10</v>
      </c>
    </row>
    <row r="21" ht="15.6" spans="1:13">
      <c r="A21" s="32"/>
      <c r="B21" s="32"/>
      <c r="C21" s="32"/>
      <c r="D21" s="32"/>
      <c r="E21" s="32"/>
      <c r="F21" s="32"/>
      <c r="G21" s="32">
        <v>5</v>
      </c>
      <c r="H21" s="32">
        <v>10</v>
      </c>
      <c r="I21" s="32">
        <v>15</v>
      </c>
      <c r="J21" s="32">
        <v>10</v>
      </c>
      <c r="K21" s="32"/>
      <c r="L21" s="32"/>
      <c r="M21" s="32"/>
    </row>
    <row r="22" ht="15.6" spans="1:13">
      <c r="A22" s="32"/>
      <c r="B22" s="32"/>
      <c r="C22" s="32"/>
      <c r="D22" s="32"/>
      <c r="E22" s="32"/>
      <c r="F22" s="32"/>
      <c r="G22" s="32">
        <v>10</v>
      </c>
      <c r="H22" s="32">
        <v>10</v>
      </c>
      <c r="I22" s="32">
        <v>10</v>
      </c>
      <c r="J22" s="32">
        <v>10</v>
      </c>
      <c r="K22" s="32"/>
      <c r="L22" s="32"/>
      <c r="M22" s="32"/>
    </row>
    <row r="23" ht="15.6" spans="1:13">
      <c r="A23" s="32"/>
      <c r="B23" s="32"/>
      <c r="C23" s="32"/>
      <c r="D23" s="32"/>
      <c r="E23" s="32"/>
      <c r="F23" s="32"/>
      <c r="G23" s="32">
        <v>5</v>
      </c>
      <c r="H23" s="32">
        <v>10</v>
      </c>
      <c r="I23" s="32">
        <v>5</v>
      </c>
      <c r="J23" s="32">
        <v>10</v>
      </c>
      <c r="K23" s="32"/>
      <c r="L23" s="32"/>
      <c r="M23" s="32"/>
    </row>
    <row r="24" ht="15.6" spans="1:13">
      <c r="A24" s="32"/>
      <c r="B24" s="32"/>
      <c r="C24" s="32"/>
      <c r="D24" s="32"/>
      <c r="E24" s="32"/>
      <c r="F24" s="32"/>
      <c r="G24" s="32">
        <v>5</v>
      </c>
      <c r="H24" s="32">
        <v>10</v>
      </c>
      <c r="I24" s="32">
        <v>5</v>
      </c>
      <c r="J24" s="32">
        <v>10</v>
      </c>
      <c r="K24" s="32"/>
      <c r="L24" s="32"/>
      <c r="M24" s="32"/>
    </row>
    <row r="25" ht="15.6" spans="1:13">
      <c r="A25" s="32"/>
      <c r="B25" s="32"/>
      <c r="C25" s="32"/>
      <c r="D25" s="32"/>
      <c r="E25" s="32"/>
      <c r="F25" s="32"/>
      <c r="G25" s="32">
        <v>5</v>
      </c>
      <c r="H25" s="32">
        <v>10</v>
      </c>
      <c r="I25" s="32">
        <v>5</v>
      </c>
      <c r="J25" s="32">
        <v>15</v>
      </c>
      <c r="K25" s="32"/>
      <c r="L25" s="32"/>
      <c r="M25" s="32"/>
    </row>
    <row r="26" ht="15.6" spans="1:13">
      <c r="A26" s="32"/>
      <c r="B26" s="32"/>
      <c r="C26" s="32"/>
      <c r="D26" s="32"/>
      <c r="E26" s="32"/>
      <c r="F26" s="32"/>
      <c r="G26" s="32">
        <v>10</v>
      </c>
      <c r="H26" s="32">
        <v>5</v>
      </c>
      <c r="I26" s="32">
        <v>10</v>
      </c>
      <c r="J26" s="32">
        <v>10</v>
      </c>
      <c r="K26" s="32"/>
      <c r="L26" s="32"/>
      <c r="M26" s="32"/>
    </row>
    <row r="27" ht="15.6" spans="1:13">
      <c r="A27" s="32"/>
      <c r="B27" s="32"/>
      <c r="C27" s="32"/>
      <c r="D27" s="32"/>
      <c r="E27" s="32"/>
      <c r="F27" s="32"/>
      <c r="G27" s="32">
        <v>20</v>
      </c>
      <c r="H27" s="32">
        <v>5</v>
      </c>
      <c r="I27" s="32">
        <v>5</v>
      </c>
      <c r="J27" s="32">
        <v>10</v>
      </c>
      <c r="K27" s="32"/>
      <c r="L27" s="32"/>
      <c r="M27" s="32"/>
    </row>
    <row r="28" ht="15.6" spans="1:13">
      <c r="A28" s="32"/>
      <c r="B28" s="32"/>
      <c r="C28" s="32"/>
      <c r="D28" s="32"/>
      <c r="E28" s="32"/>
      <c r="F28" s="32"/>
      <c r="G28" s="32">
        <v>10</v>
      </c>
      <c r="H28" s="32">
        <v>5</v>
      </c>
      <c r="I28" s="32">
        <v>15</v>
      </c>
      <c r="J28" s="32">
        <v>15</v>
      </c>
      <c r="K28" s="32"/>
      <c r="L28" s="32"/>
      <c r="M28" s="32"/>
    </row>
    <row r="29" ht="15.6" spans="1:13">
      <c r="A29" s="32"/>
      <c r="B29" s="32"/>
      <c r="C29" s="32"/>
      <c r="D29" s="32"/>
      <c r="E29" s="32"/>
      <c r="F29" s="32"/>
      <c r="G29" s="32">
        <v>15</v>
      </c>
      <c r="H29" s="32">
        <v>5</v>
      </c>
      <c r="I29" s="32">
        <v>10</v>
      </c>
      <c r="J29" s="32">
        <v>15</v>
      </c>
      <c r="K29" s="32"/>
      <c r="L29" s="32"/>
      <c r="M29" s="32"/>
    </row>
    <row r="30" ht="15.6" spans="1:13">
      <c r="A30" s="32"/>
      <c r="B30" s="32"/>
      <c r="C30" s="32"/>
      <c r="D30" s="32"/>
      <c r="E30" s="32"/>
      <c r="F30" s="32"/>
      <c r="G30" s="32">
        <v>15</v>
      </c>
      <c r="H30" s="32">
        <v>15</v>
      </c>
      <c r="I30" s="32">
        <v>5</v>
      </c>
      <c r="J30" s="32">
        <v>15</v>
      </c>
      <c r="K30" s="32"/>
      <c r="L30" s="32"/>
      <c r="M30" s="32"/>
    </row>
    <row r="31" ht="15.6" spans="1:13">
      <c r="A31" s="32"/>
      <c r="B31" s="32"/>
      <c r="C31" s="32"/>
      <c r="D31" s="32"/>
      <c r="E31" s="32"/>
      <c r="F31" s="32"/>
      <c r="G31" s="32">
        <v>5</v>
      </c>
      <c r="H31" s="32">
        <v>5</v>
      </c>
      <c r="I31" s="32">
        <v>5</v>
      </c>
      <c r="J31" s="32">
        <v>10</v>
      </c>
      <c r="K31" s="32"/>
      <c r="L31" s="32"/>
      <c r="M31" s="32"/>
    </row>
    <row r="32" ht="15.6" spans="1:13">
      <c r="A32" s="32"/>
      <c r="B32" s="32"/>
      <c r="C32" s="32"/>
      <c r="D32" s="32"/>
      <c r="E32" s="32"/>
      <c r="F32" s="32"/>
      <c r="G32" s="32">
        <v>20</v>
      </c>
      <c r="H32" s="32">
        <v>15</v>
      </c>
      <c r="I32" s="32">
        <v>15</v>
      </c>
      <c r="J32" s="32">
        <v>5</v>
      </c>
      <c r="K32" s="32"/>
      <c r="L32" s="32"/>
      <c r="M32" s="32"/>
    </row>
    <row r="33" ht="15.6" spans="1:13">
      <c r="A33" s="32"/>
      <c r="B33" s="32"/>
      <c r="C33" s="32"/>
      <c r="D33" s="32"/>
      <c r="E33" s="32"/>
      <c r="F33" s="32"/>
      <c r="G33" s="32">
        <v>15</v>
      </c>
      <c r="H33" s="32">
        <v>5</v>
      </c>
      <c r="I33" s="32">
        <v>15</v>
      </c>
      <c r="J33" s="32">
        <v>10</v>
      </c>
      <c r="K33" s="32"/>
      <c r="L33" s="32"/>
      <c r="M33" s="32"/>
    </row>
    <row r="34" ht="15.6" spans="1:13">
      <c r="A34" s="32"/>
      <c r="B34" s="32"/>
      <c r="C34" s="32"/>
      <c r="D34" s="32"/>
      <c r="E34" s="32"/>
      <c r="F34" s="32"/>
      <c r="G34" s="32">
        <v>2</v>
      </c>
      <c r="H34" s="32">
        <v>10</v>
      </c>
      <c r="I34" s="32">
        <v>5</v>
      </c>
      <c r="J34" s="32">
        <v>10</v>
      </c>
      <c r="K34" s="32"/>
      <c r="L34" s="32"/>
      <c r="M34" s="32"/>
    </row>
    <row r="35" ht="15.6" spans="1:13">
      <c r="A35" s="32"/>
      <c r="B35" s="32"/>
      <c r="C35" s="32"/>
      <c r="D35" s="32"/>
      <c r="E35" s="32"/>
      <c r="F35" s="32"/>
      <c r="G35" s="32">
        <v>2</v>
      </c>
      <c r="H35" s="32">
        <v>10</v>
      </c>
      <c r="I35" s="32">
        <v>5</v>
      </c>
      <c r="J35" s="32">
        <v>10</v>
      </c>
      <c r="K35" s="32"/>
      <c r="L35" s="32"/>
      <c r="M35" s="32"/>
    </row>
    <row r="36" ht="15.6" spans="1:13">
      <c r="A36" s="32"/>
      <c r="B36" s="32"/>
      <c r="C36" s="32"/>
      <c r="D36" s="32"/>
      <c r="E36" s="32"/>
      <c r="F36" s="32"/>
      <c r="G36" s="32">
        <v>10</v>
      </c>
      <c r="H36" s="32">
        <v>5</v>
      </c>
      <c r="I36" s="32">
        <v>15</v>
      </c>
      <c r="J36" s="32">
        <v>10</v>
      </c>
      <c r="K36" s="32"/>
      <c r="L36" s="32"/>
      <c r="M36" s="32"/>
    </row>
    <row r="37" spans="1: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30" zoomScaleNormal="130" workbookViewId="0">
      <selection activeCell="M5" sqref="M5:M13"/>
    </sheetView>
  </sheetViews>
  <sheetFormatPr defaultColWidth="8.88888888888889" defaultRowHeight="16.8"/>
  <cols>
    <col min="1" max="1" width="5.62962962962963" style="35" customWidth="1"/>
    <col min="2" max="2" width="9.37962962962963" style="35" customWidth="1"/>
    <col min="3" max="6" width="9.87962962962963" style="35" customWidth="1"/>
    <col min="7" max="10" width="8.12962962962963" style="35" customWidth="1"/>
    <col min="11" max="11" width="9.87962962962963" style="36" customWidth="1"/>
    <col min="12" max="12" width="7.75" style="35" customWidth="1"/>
    <col min="13" max="13" width="9.87962962962963" style="36" customWidth="1"/>
    <col min="14" max="16384" width="8.88888888888889" style="35"/>
  </cols>
  <sheetData>
    <row r="1" ht="14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  <c r="L1" s="2"/>
      <c r="M1" s="14"/>
    </row>
    <row r="2" ht="14.4" spans="1:13">
      <c r="A2" s="2"/>
      <c r="B2" s="2"/>
      <c r="C2" s="2"/>
      <c r="D2" s="2"/>
      <c r="E2" s="2"/>
      <c r="F2" s="2"/>
      <c r="G2" s="2"/>
      <c r="H2" s="2"/>
      <c r="I2" s="2"/>
      <c r="J2" s="2"/>
      <c r="K2" s="14"/>
      <c r="L2" s="2"/>
      <c r="M2" s="14"/>
    </row>
    <row r="3" spans="1:13">
      <c r="A3" s="2" t="s">
        <v>112</v>
      </c>
      <c r="B3" s="2"/>
      <c r="C3" s="2"/>
      <c r="D3" s="2"/>
      <c r="E3" s="2"/>
      <c r="F3" s="2"/>
      <c r="G3" s="2"/>
      <c r="H3" s="2"/>
      <c r="I3" s="2"/>
      <c r="J3" s="2"/>
      <c r="K3" s="14"/>
      <c r="L3" s="2"/>
      <c r="M3" s="14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14" t="s">
        <v>8</v>
      </c>
      <c r="L4" s="14" t="s">
        <v>9</v>
      </c>
      <c r="M4" s="14" t="s">
        <v>10</v>
      </c>
    </row>
    <row r="5" spans="1:13">
      <c r="A5" s="4">
        <v>1</v>
      </c>
      <c r="B5" s="22" t="s">
        <v>113</v>
      </c>
      <c r="C5" s="8">
        <v>404</v>
      </c>
      <c r="D5" s="10">
        <v>30</v>
      </c>
      <c r="E5" s="7">
        <v>3</v>
      </c>
      <c r="F5" s="8">
        <v>27</v>
      </c>
      <c r="G5" s="23"/>
      <c r="H5" s="8">
        <v>22</v>
      </c>
      <c r="I5" s="8">
        <v>22</v>
      </c>
      <c r="J5" s="8">
        <v>26</v>
      </c>
      <c r="K5" s="27">
        <f>AVERAGE(H5:J5)</f>
        <v>23.3333333333333</v>
      </c>
      <c r="L5" s="28">
        <f>K5/F5</f>
        <v>0.864197530864197</v>
      </c>
      <c r="M5" s="27">
        <f>AVERAGE(H14:J14)</f>
        <v>20</v>
      </c>
    </row>
    <row r="6" spans="1:13">
      <c r="A6" s="4">
        <v>2</v>
      </c>
      <c r="B6" s="22" t="s">
        <v>114</v>
      </c>
      <c r="C6" s="8">
        <v>405</v>
      </c>
      <c r="D6" s="10">
        <v>29</v>
      </c>
      <c r="E6" s="7">
        <v>2</v>
      </c>
      <c r="F6" s="8">
        <v>27</v>
      </c>
      <c r="G6" s="23"/>
      <c r="H6" s="8">
        <v>24</v>
      </c>
      <c r="I6" s="8">
        <v>26</v>
      </c>
      <c r="J6" s="8">
        <v>27</v>
      </c>
      <c r="K6" s="27">
        <f t="shared" ref="K6:K13" si="0">AVERAGE(H6:J6)</f>
        <v>25.6666666666667</v>
      </c>
      <c r="L6" s="28">
        <f t="shared" ref="L6:L13" si="1">K6/F6</f>
        <v>0.950617283950617</v>
      </c>
      <c r="M6" s="27">
        <f t="shared" ref="M6:M13" si="2">AVERAGE(H15:J15)</f>
        <v>16.6666666666667</v>
      </c>
    </row>
    <row r="7" spans="1:13">
      <c r="A7" s="4">
        <v>3</v>
      </c>
      <c r="B7" s="22" t="s">
        <v>115</v>
      </c>
      <c r="C7" s="8">
        <v>406</v>
      </c>
      <c r="D7" s="10">
        <v>30</v>
      </c>
      <c r="E7" s="7">
        <v>3</v>
      </c>
      <c r="F7" s="8">
        <v>27</v>
      </c>
      <c r="G7" s="23"/>
      <c r="H7" s="8">
        <v>25</v>
      </c>
      <c r="I7" s="8">
        <v>22</v>
      </c>
      <c r="J7" s="8">
        <v>22</v>
      </c>
      <c r="K7" s="27">
        <f t="shared" si="0"/>
        <v>23</v>
      </c>
      <c r="L7" s="28">
        <f t="shared" si="1"/>
        <v>0.851851851851852</v>
      </c>
      <c r="M7" s="27">
        <f t="shared" si="2"/>
        <v>16.6666666666667</v>
      </c>
    </row>
    <row r="8" spans="1:13">
      <c r="A8" s="4">
        <v>4</v>
      </c>
      <c r="B8" s="22" t="s">
        <v>116</v>
      </c>
      <c r="C8" s="8">
        <v>407</v>
      </c>
      <c r="D8" s="10">
        <v>30</v>
      </c>
      <c r="E8" s="7">
        <v>2</v>
      </c>
      <c r="F8" s="8">
        <v>28</v>
      </c>
      <c r="G8" s="23"/>
      <c r="H8" s="8">
        <v>27</v>
      </c>
      <c r="I8" s="8">
        <v>25</v>
      </c>
      <c r="J8" s="8">
        <v>28</v>
      </c>
      <c r="K8" s="27">
        <f t="shared" si="0"/>
        <v>26.6666666666667</v>
      </c>
      <c r="L8" s="28">
        <f t="shared" si="1"/>
        <v>0.952380952380952</v>
      </c>
      <c r="M8" s="27">
        <f t="shared" si="2"/>
        <v>13.3333333333333</v>
      </c>
    </row>
    <row r="9" spans="1:13">
      <c r="A9" s="4">
        <v>5</v>
      </c>
      <c r="B9" s="22" t="s">
        <v>117</v>
      </c>
      <c r="C9" s="8">
        <v>408</v>
      </c>
      <c r="D9" s="10">
        <v>30</v>
      </c>
      <c r="E9" s="7">
        <v>6</v>
      </c>
      <c r="F9" s="8">
        <v>24</v>
      </c>
      <c r="G9" s="23"/>
      <c r="H9" s="8">
        <v>23</v>
      </c>
      <c r="I9" s="8">
        <v>20</v>
      </c>
      <c r="J9" s="8">
        <v>25</v>
      </c>
      <c r="K9" s="27">
        <f t="shared" si="0"/>
        <v>22.6666666666667</v>
      </c>
      <c r="L9" s="28">
        <f t="shared" si="1"/>
        <v>0.944444444444445</v>
      </c>
      <c r="M9" s="27">
        <f t="shared" si="2"/>
        <v>20</v>
      </c>
    </row>
    <row r="10" spans="1:13">
      <c r="A10" s="4">
        <v>6</v>
      </c>
      <c r="B10" s="22" t="s">
        <v>118</v>
      </c>
      <c r="C10" s="8">
        <v>409</v>
      </c>
      <c r="D10" s="10" t="s">
        <v>119</v>
      </c>
      <c r="E10" s="7">
        <v>4</v>
      </c>
      <c r="F10" s="8">
        <v>24</v>
      </c>
      <c r="G10" s="23"/>
      <c r="H10" s="8">
        <v>21</v>
      </c>
      <c r="I10" s="8">
        <v>22</v>
      </c>
      <c r="J10" s="8">
        <v>20</v>
      </c>
      <c r="K10" s="27">
        <f t="shared" si="0"/>
        <v>21</v>
      </c>
      <c r="L10" s="28">
        <f t="shared" si="1"/>
        <v>0.875</v>
      </c>
      <c r="M10" s="27">
        <f t="shared" si="2"/>
        <v>20</v>
      </c>
    </row>
    <row r="11" spans="1:13">
      <c r="A11" s="4">
        <v>7</v>
      </c>
      <c r="B11" s="22" t="s">
        <v>120</v>
      </c>
      <c r="C11" s="8">
        <v>410</v>
      </c>
      <c r="D11" s="10">
        <v>30</v>
      </c>
      <c r="E11" s="7">
        <v>4</v>
      </c>
      <c r="F11" s="8">
        <v>26</v>
      </c>
      <c r="G11" s="23"/>
      <c r="H11" s="8">
        <v>24</v>
      </c>
      <c r="I11" s="8">
        <v>26</v>
      </c>
      <c r="J11" s="8">
        <v>26</v>
      </c>
      <c r="K11" s="27">
        <f t="shared" si="0"/>
        <v>25.3333333333333</v>
      </c>
      <c r="L11" s="28">
        <f t="shared" si="1"/>
        <v>0.974358974358974</v>
      </c>
      <c r="M11" s="27">
        <f t="shared" si="2"/>
        <v>20</v>
      </c>
    </row>
    <row r="12" spans="1:13">
      <c r="A12" s="4">
        <v>8</v>
      </c>
      <c r="B12" s="22" t="s">
        <v>121</v>
      </c>
      <c r="C12" s="8">
        <v>411</v>
      </c>
      <c r="D12" s="10">
        <v>30</v>
      </c>
      <c r="E12" s="7">
        <v>6</v>
      </c>
      <c r="F12" s="8">
        <v>24</v>
      </c>
      <c r="G12" s="23"/>
      <c r="H12" s="24">
        <v>23</v>
      </c>
      <c r="I12" s="24">
        <v>22</v>
      </c>
      <c r="J12" s="24">
        <v>23</v>
      </c>
      <c r="K12" s="27">
        <f t="shared" si="0"/>
        <v>22.6666666666667</v>
      </c>
      <c r="L12" s="28">
        <f t="shared" si="1"/>
        <v>0.944444444444445</v>
      </c>
      <c r="M12" s="27">
        <f t="shared" si="2"/>
        <v>20</v>
      </c>
    </row>
    <row r="13" spans="1:13">
      <c r="A13" s="4">
        <v>9</v>
      </c>
      <c r="B13" s="22" t="s">
        <v>122</v>
      </c>
      <c r="C13" s="8">
        <v>412</v>
      </c>
      <c r="D13" s="10">
        <v>30</v>
      </c>
      <c r="E13" s="7">
        <v>5</v>
      </c>
      <c r="F13" s="8">
        <v>25</v>
      </c>
      <c r="G13" s="23"/>
      <c r="H13" s="8">
        <v>23</v>
      </c>
      <c r="I13" s="8">
        <v>21</v>
      </c>
      <c r="J13" s="8">
        <v>21</v>
      </c>
      <c r="K13" s="27">
        <f t="shared" si="0"/>
        <v>21.6666666666667</v>
      </c>
      <c r="L13" s="28">
        <f t="shared" si="1"/>
        <v>0.866666666666667</v>
      </c>
      <c r="M13" s="27">
        <f t="shared" si="2"/>
        <v>15</v>
      </c>
    </row>
    <row r="14" spans="1:13">
      <c r="A14" s="37"/>
      <c r="B14" s="37"/>
      <c r="C14" s="37"/>
      <c r="D14" s="37"/>
      <c r="E14" s="37"/>
      <c r="F14" s="37"/>
      <c r="G14" s="37"/>
      <c r="H14" s="33">
        <v>20</v>
      </c>
      <c r="I14" s="38">
        <v>20</v>
      </c>
      <c r="J14" s="38">
        <v>20</v>
      </c>
      <c r="K14" s="39"/>
      <c r="L14" s="37"/>
      <c r="M14" s="39"/>
    </row>
    <row r="15" spans="1:13">
      <c r="A15" s="37"/>
      <c r="B15" s="37"/>
      <c r="C15" s="37"/>
      <c r="D15" s="37"/>
      <c r="E15" s="37"/>
      <c r="F15" s="37"/>
      <c r="G15" s="37"/>
      <c r="H15" s="33">
        <v>20</v>
      </c>
      <c r="I15" s="38">
        <v>15</v>
      </c>
      <c r="J15" s="38">
        <v>15</v>
      </c>
      <c r="K15" s="39"/>
      <c r="L15" s="37"/>
      <c r="M15" s="39"/>
    </row>
    <row r="16" spans="1:13">
      <c r="A16" s="37"/>
      <c r="B16" s="37"/>
      <c r="C16" s="37"/>
      <c r="D16" s="37"/>
      <c r="E16" s="37"/>
      <c r="F16" s="37"/>
      <c r="G16" s="37"/>
      <c r="H16" s="33">
        <v>20</v>
      </c>
      <c r="I16" s="38">
        <v>15</v>
      </c>
      <c r="J16" s="38">
        <v>15</v>
      </c>
      <c r="K16" s="39"/>
      <c r="L16" s="37"/>
      <c r="M16" s="39"/>
    </row>
    <row r="17" spans="1:13">
      <c r="A17" s="37"/>
      <c r="B17" s="37"/>
      <c r="C17" s="37"/>
      <c r="D17" s="37"/>
      <c r="E17" s="37"/>
      <c r="F17" s="37"/>
      <c r="G17" s="37"/>
      <c r="H17" s="33">
        <v>15</v>
      </c>
      <c r="I17" s="38">
        <v>15</v>
      </c>
      <c r="J17" s="38">
        <v>10</v>
      </c>
      <c r="K17" s="39"/>
      <c r="L17" s="37"/>
      <c r="M17" s="39"/>
    </row>
    <row r="18" spans="1:13">
      <c r="A18" s="37"/>
      <c r="B18" s="37"/>
      <c r="C18" s="37"/>
      <c r="D18" s="37"/>
      <c r="E18" s="37"/>
      <c r="F18" s="37"/>
      <c r="G18" s="37"/>
      <c r="H18" s="33">
        <v>20</v>
      </c>
      <c r="I18" s="38">
        <v>20</v>
      </c>
      <c r="J18" s="38">
        <v>20</v>
      </c>
      <c r="K18" s="39"/>
      <c r="L18" s="37"/>
      <c r="M18" s="39"/>
    </row>
    <row r="19" spans="1:13">
      <c r="A19" s="37"/>
      <c r="B19" s="37"/>
      <c r="C19" s="37"/>
      <c r="D19" s="37"/>
      <c r="E19" s="37"/>
      <c r="F19" s="37"/>
      <c r="G19" s="37"/>
      <c r="H19" s="33">
        <v>20</v>
      </c>
      <c r="I19" s="38">
        <v>20</v>
      </c>
      <c r="J19" s="38">
        <v>20</v>
      </c>
      <c r="K19" s="39"/>
      <c r="L19" s="37"/>
      <c r="M19" s="39"/>
    </row>
    <row r="20" spans="1:13">
      <c r="A20" s="37"/>
      <c r="B20" s="37"/>
      <c r="C20" s="37"/>
      <c r="D20" s="37"/>
      <c r="E20" s="37"/>
      <c r="F20" s="37"/>
      <c r="G20" s="37"/>
      <c r="H20" s="33">
        <v>20</v>
      </c>
      <c r="I20" s="38">
        <v>20</v>
      </c>
      <c r="J20" s="38">
        <v>20</v>
      </c>
      <c r="K20" s="39"/>
      <c r="L20" s="37"/>
      <c r="M20" s="39"/>
    </row>
    <row r="21" spans="1:13">
      <c r="A21" s="37"/>
      <c r="B21" s="37"/>
      <c r="C21" s="37"/>
      <c r="D21" s="37"/>
      <c r="E21" s="37"/>
      <c r="F21" s="37"/>
      <c r="G21" s="37"/>
      <c r="H21" s="33">
        <v>20</v>
      </c>
      <c r="I21" s="38">
        <v>20</v>
      </c>
      <c r="J21" s="40">
        <v>20</v>
      </c>
      <c r="K21" s="39"/>
      <c r="L21" s="37"/>
      <c r="M21" s="39"/>
    </row>
    <row r="22" spans="1:13">
      <c r="A22" s="37"/>
      <c r="B22" s="37"/>
      <c r="C22" s="37"/>
      <c r="D22" s="37"/>
      <c r="E22" s="37"/>
      <c r="F22" s="37"/>
      <c r="G22" s="37"/>
      <c r="H22" s="33">
        <v>15</v>
      </c>
      <c r="I22" s="38">
        <v>20</v>
      </c>
      <c r="J22" s="40">
        <v>10</v>
      </c>
      <c r="K22" s="39"/>
      <c r="L22" s="37"/>
      <c r="M22" s="39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workbookViewId="0">
      <selection activeCell="M5" sqref="M5:M13"/>
    </sheetView>
  </sheetViews>
  <sheetFormatPr defaultColWidth="8.88888888888889" defaultRowHeight="14.4"/>
  <cols>
    <col min="1" max="1" width="5.62962962962963" customWidth="1"/>
    <col min="2" max="2" width="9.37962962962963" customWidth="1"/>
    <col min="3" max="6" width="9.87962962962963" customWidth="1"/>
    <col min="7" max="10" width="8.12962962962963" customWidth="1"/>
    <col min="11" max="11" width="9.87962962962963" style="31" customWidth="1"/>
    <col min="12" max="12" width="7.75" customWidth="1"/>
    <col min="13" max="13" width="9.87962962962963" style="3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9"/>
      <c r="L1" s="1"/>
      <c r="M1" s="29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29"/>
      <c r="L2" s="1"/>
      <c r="M2" s="29"/>
    </row>
    <row r="3" ht="16.8" spans="1:13">
      <c r="A3" s="2" t="s">
        <v>112</v>
      </c>
      <c r="B3" s="2"/>
      <c r="C3" s="2"/>
      <c r="D3" s="2"/>
      <c r="E3" s="2"/>
      <c r="F3" s="2"/>
      <c r="G3" s="2"/>
      <c r="H3" s="2"/>
      <c r="I3" s="2"/>
      <c r="J3" s="2"/>
      <c r="K3" s="14"/>
      <c r="L3" s="2"/>
      <c r="M3" s="14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14" t="s">
        <v>8</v>
      </c>
      <c r="L4" s="14" t="s">
        <v>9</v>
      </c>
      <c r="M4" s="14" t="s">
        <v>10</v>
      </c>
    </row>
    <row r="5" ht="16.8" spans="1:13">
      <c r="A5" s="25">
        <v>1</v>
      </c>
      <c r="B5" s="26" t="s">
        <v>123</v>
      </c>
      <c r="C5" s="8">
        <v>604</v>
      </c>
      <c r="D5" s="8" t="s">
        <v>37</v>
      </c>
      <c r="E5" s="7">
        <v>4</v>
      </c>
      <c r="F5" s="8">
        <v>27</v>
      </c>
      <c r="G5" s="9"/>
      <c r="H5" s="8">
        <v>21</v>
      </c>
      <c r="I5" s="8">
        <v>23</v>
      </c>
      <c r="J5" s="8">
        <v>16</v>
      </c>
      <c r="K5" s="30">
        <f>AVERAGE(H5:J5)</f>
        <v>20</v>
      </c>
      <c r="L5" s="16">
        <f>K5/F5</f>
        <v>0.740740740740741</v>
      </c>
      <c r="M5" s="30">
        <f>AVERAGE(H14:J14)</f>
        <v>15</v>
      </c>
    </row>
    <row r="6" ht="16.8" spans="1:13">
      <c r="A6" s="25">
        <v>2</v>
      </c>
      <c r="B6" s="26" t="s">
        <v>124</v>
      </c>
      <c r="C6" s="8">
        <v>605</v>
      </c>
      <c r="D6" s="8" t="s">
        <v>37</v>
      </c>
      <c r="E6" s="7">
        <v>6</v>
      </c>
      <c r="F6" s="8">
        <v>25</v>
      </c>
      <c r="G6" s="9"/>
      <c r="H6" s="8">
        <v>20</v>
      </c>
      <c r="I6" s="8">
        <v>22</v>
      </c>
      <c r="J6" s="8">
        <v>24</v>
      </c>
      <c r="K6" s="30">
        <f t="shared" ref="K6:K13" si="0">AVERAGE(H6:J6)</f>
        <v>22</v>
      </c>
      <c r="L6" s="16">
        <f t="shared" ref="L6:L13" si="1">K6/F6</f>
        <v>0.88</v>
      </c>
      <c r="M6" s="30">
        <f t="shared" ref="M6:M13" si="2">AVERAGE(H15:J15)</f>
        <v>16.6666666666667</v>
      </c>
    </row>
    <row r="7" ht="16.8" spans="1:13">
      <c r="A7" s="25">
        <v>3</v>
      </c>
      <c r="B7" s="26" t="s">
        <v>125</v>
      </c>
      <c r="C7" s="8">
        <v>606</v>
      </c>
      <c r="D7" s="8" t="s">
        <v>126</v>
      </c>
      <c r="E7" s="7">
        <v>5</v>
      </c>
      <c r="F7" s="8">
        <v>25</v>
      </c>
      <c r="G7" s="9"/>
      <c r="H7" s="8">
        <v>17</v>
      </c>
      <c r="I7" s="8">
        <v>22</v>
      </c>
      <c r="J7" s="8">
        <v>19</v>
      </c>
      <c r="K7" s="30">
        <f t="shared" si="0"/>
        <v>19.3333333333333</v>
      </c>
      <c r="L7" s="16">
        <f t="shared" si="1"/>
        <v>0.773333333333333</v>
      </c>
      <c r="M7" s="30">
        <f t="shared" si="2"/>
        <v>11.6666666666667</v>
      </c>
    </row>
    <row r="8" ht="16.8" spans="1:13">
      <c r="A8" s="25">
        <v>4</v>
      </c>
      <c r="B8" s="26" t="s">
        <v>127</v>
      </c>
      <c r="C8" s="8">
        <v>607</v>
      </c>
      <c r="D8" s="8" t="s">
        <v>37</v>
      </c>
      <c r="E8" s="7">
        <v>4</v>
      </c>
      <c r="F8" s="8">
        <v>27</v>
      </c>
      <c r="G8" s="9"/>
      <c r="H8" s="8">
        <v>21</v>
      </c>
      <c r="I8" s="8">
        <v>19</v>
      </c>
      <c r="J8" s="8">
        <v>17</v>
      </c>
      <c r="K8" s="30">
        <f t="shared" si="0"/>
        <v>19</v>
      </c>
      <c r="L8" s="16">
        <f t="shared" si="1"/>
        <v>0.703703703703704</v>
      </c>
      <c r="M8" s="30">
        <f t="shared" si="2"/>
        <v>10</v>
      </c>
    </row>
    <row r="9" ht="16.8" spans="1:13">
      <c r="A9" s="25">
        <v>5</v>
      </c>
      <c r="B9" s="26" t="s">
        <v>128</v>
      </c>
      <c r="C9" s="8">
        <v>608</v>
      </c>
      <c r="D9" s="8" t="s">
        <v>37</v>
      </c>
      <c r="E9" s="7">
        <v>6</v>
      </c>
      <c r="F9" s="8">
        <v>25</v>
      </c>
      <c r="G9" s="9"/>
      <c r="H9" s="8">
        <v>19</v>
      </c>
      <c r="I9" s="8">
        <v>18</v>
      </c>
      <c r="J9" s="8">
        <v>19</v>
      </c>
      <c r="K9" s="30">
        <f t="shared" si="0"/>
        <v>18.6666666666667</v>
      </c>
      <c r="L9" s="16">
        <f t="shared" si="1"/>
        <v>0.746666666666667</v>
      </c>
      <c r="M9" s="30">
        <f t="shared" si="2"/>
        <v>16.6666666666667</v>
      </c>
    </row>
    <row r="10" ht="16.8" spans="1:13">
      <c r="A10" s="25">
        <v>6</v>
      </c>
      <c r="B10" s="26" t="s">
        <v>129</v>
      </c>
      <c r="C10" s="8">
        <v>609</v>
      </c>
      <c r="D10" s="8" t="s">
        <v>91</v>
      </c>
      <c r="E10" s="7">
        <v>8</v>
      </c>
      <c r="F10" s="8">
        <v>24</v>
      </c>
      <c r="G10" s="9"/>
      <c r="H10" s="8">
        <v>22</v>
      </c>
      <c r="I10" s="8">
        <v>22</v>
      </c>
      <c r="J10" s="8">
        <v>19</v>
      </c>
      <c r="K10" s="30">
        <f t="shared" si="0"/>
        <v>21</v>
      </c>
      <c r="L10" s="16">
        <f t="shared" si="1"/>
        <v>0.875</v>
      </c>
      <c r="M10" s="30">
        <f t="shared" si="2"/>
        <v>11.6666666666667</v>
      </c>
    </row>
    <row r="11" ht="16.8" spans="1:13">
      <c r="A11" s="25">
        <v>7</v>
      </c>
      <c r="B11" s="26" t="s">
        <v>130</v>
      </c>
      <c r="C11" s="8">
        <v>610</v>
      </c>
      <c r="D11" s="8" t="s">
        <v>37</v>
      </c>
      <c r="E11" s="7">
        <v>3</v>
      </c>
      <c r="F11" s="8">
        <v>28</v>
      </c>
      <c r="G11" s="9"/>
      <c r="H11" s="8">
        <v>22</v>
      </c>
      <c r="I11" s="8">
        <v>22</v>
      </c>
      <c r="J11" s="8">
        <v>22</v>
      </c>
      <c r="K11" s="30">
        <f t="shared" si="0"/>
        <v>22</v>
      </c>
      <c r="L11" s="16">
        <f t="shared" si="1"/>
        <v>0.785714285714286</v>
      </c>
      <c r="M11" s="30">
        <f t="shared" si="2"/>
        <v>13.3333333333333</v>
      </c>
    </row>
    <row r="12" ht="16.8" spans="1:13">
      <c r="A12" s="25">
        <v>8</v>
      </c>
      <c r="B12" s="26" t="s">
        <v>131</v>
      </c>
      <c r="C12" s="8">
        <v>611</v>
      </c>
      <c r="D12" s="8" t="s">
        <v>37</v>
      </c>
      <c r="E12" s="7">
        <v>16</v>
      </c>
      <c r="F12" s="8">
        <v>13</v>
      </c>
      <c r="G12" s="9"/>
      <c r="H12" s="8">
        <v>8</v>
      </c>
      <c r="I12" s="8">
        <v>7</v>
      </c>
      <c r="J12" s="8">
        <v>9</v>
      </c>
      <c r="K12" s="30">
        <f t="shared" si="0"/>
        <v>8</v>
      </c>
      <c r="L12" s="16">
        <f t="shared" si="1"/>
        <v>0.615384615384615</v>
      </c>
      <c r="M12" s="30">
        <f t="shared" si="2"/>
        <v>8.33333333333333</v>
      </c>
    </row>
    <row r="13" ht="16.8" spans="1:13">
      <c r="A13" s="25">
        <v>9</v>
      </c>
      <c r="B13" s="26" t="s">
        <v>132</v>
      </c>
      <c r="C13" s="8">
        <v>612</v>
      </c>
      <c r="D13" s="8" t="s">
        <v>126</v>
      </c>
      <c r="E13" s="7">
        <v>6</v>
      </c>
      <c r="F13" s="8">
        <v>24</v>
      </c>
      <c r="G13" s="9"/>
      <c r="H13" s="8">
        <v>23</v>
      </c>
      <c r="I13" s="8">
        <v>19</v>
      </c>
      <c r="J13" s="8">
        <v>19</v>
      </c>
      <c r="K13" s="30">
        <f t="shared" si="0"/>
        <v>20.3333333333333</v>
      </c>
      <c r="L13" s="16">
        <f t="shared" si="1"/>
        <v>0.847222222222222</v>
      </c>
      <c r="M13" s="30">
        <f t="shared" si="2"/>
        <v>8.33333333333333</v>
      </c>
    </row>
    <row r="14" ht="15.6" spans="1:13">
      <c r="A14" s="32"/>
      <c r="B14" s="32"/>
      <c r="C14" s="32"/>
      <c r="D14" s="32"/>
      <c r="E14" s="32"/>
      <c r="F14" s="32"/>
      <c r="G14" s="32"/>
      <c r="H14" s="33">
        <v>20</v>
      </c>
      <c r="I14" s="33">
        <v>15</v>
      </c>
      <c r="J14" s="33">
        <v>10</v>
      </c>
      <c r="K14" s="34"/>
      <c r="L14" s="32"/>
      <c r="M14" s="34"/>
    </row>
    <row r="15" ht="15.6" spans="1:13">
      <c r="A15" s="32"/>
      <c r="B15" s="32"/>
      <c r="C15" s="32"/>
      <c r="D15" s="32"/>
      <c r="E15" s="32"/>
      <c r="F15" s="32"/>
      <c r="G15" s="32"/>
      <c r="H15" s="33">
        <v>15</v>
      </c>
      <c r="I15" s="33">
        <v>20</v>
      </c>
      <c r="J15" s="33">
        <v>15</v>
      </c>
      <c r="K15" s="34"/>
      <c r="L15" s="32"/>
      <c r="M15" s="34"/>
    </row>
    <row r="16" ht="15.6" spans="1:13">
      <c r="A16" s="32"/>
      <c r="B16" s="32"/>
      <c r="C16" s="32"/>
      <c r="D16" s="32"/>
      <c r="E16" s="32"/>
      <c r="F16" s="32"/>
      <c r="G16" s="32"/>
      <c r="H16" s="33">
        <v>15</v>
      </c>
      <c r="I16" s="33">
        <v>15</v>
      </c>
      <c r="J16" s="33">
        <v>5</v>
      </c>
      <c r="K16" s="34"/>
      <c r="L16" s="32"/>
      <c r="M16" s="34"/>
    </row>
    <row r="17" ht="15.6" spans="1:13">
      <c r="A17" s="32"/>
      <c r="B17" s="32"/>
      <c r="C17" s="32"/>
      <c r="D17" s="32"/>
      <c r="E17" s="32"/>
      <c r="F17" s="32"/>
      <c r="G17" s="32"/>
      <c r="H17" s="33">
        <v>15</v>
      </c>
      <c r="I17" s="33">
        <v>10</v>
      </c>
      <c r="J17" s="33">
        <v>5</v>
      </c>
      <c r="K17" s="34"/>
      <c r="L17" s="32"/>
      <c r="M17" s="34"/>
    </row>
    <row r="18" ht="15.6" spans="1:13">
      <c r="A18" s="32"/>
      <c r="B18" s="32"/>
      <c r="C18" s="32"/>
      <c r="D18" s="32"/>
      <c r="E18" s="32"/>
      <c r="F18" s="32"/>
      <c r="G18" s="32"/>
      <c r="H18" s="33">
        <v>20</v>
      </c>
      <c r="I18" s="33">
        <v>15</v>
      </c>
      <c r="J18" s="33">
        <v>15</v>
      </c>
      <c r="K18" s="34"/>
      <c r="L18" s="32"/>
      <c r="M18" s="34"/>
    </row>
    <row r="19" ht="15.6" spans="1:13">
      <c r="A19" s="32"/>
      <c r="B19" s="32"/>
      <c r="C19" s="32"/>
      <c r="D19" s="32"/>
      <c r="E19" s="32"/>
      <c r="F19" s="32"/>
      <c r="G19" s="32"/>
      <c r="H19" s="33">
        <v>5</v>
      </c>
      <c r="I19" s="33">
        <v>15</v>
      </c>
      <c r="J19" s="33">
        <v>15</v>
      </c>
      <c r="K19" s="34"/>
      <c r="L19" s="32"/>
      <c r="M19" s="34"/>
    </row>
    <row r="20" ht="15.6" spans="1:13">
      <c r="A20" s="32"/>
      <c r="B20" s="32"/>
      <c r="C20" s="32"/>
      <c r="D20" s="32"/>
      <c r="E20" s="32"/>
      <c r="F20" s="32"/>
      <c r="G20" s="32"/>
      <c r="H20" s="33">
        <v>15</v>
      </c>
      <c r="I20" s="33">
        <v>10</v>
      </c>
      <c r="J20" s="33">
        <v>15</v>
      </c>
      <c r="K20" s="34"/>
      <c r="L20" s="32"/>
      <c r="M20" s="34"/>
    </row>
    <row r="21" ht="15.6" spans="1:13">
      <c r="A21" s="32"/>
      <c r="B21" s="32"/>
      <c r="C21" s="32"/>
      <c r="D21" s="32"/>
      <c r="E21" s="32"/>
      <c r="F21" s="32"/>
      <c r="G21" s="32"/>
      <c r="H21" s="33">
        <v>10</v>
      </c>
      <c r="I21" s="33">
        <v>5</v>
      </c>
      <c r="J21" s="33">
        <v>10</v>
      </c>
      <c r="K21" s="34"/>
      <c r="L21" s="32"/>
      <c r="M21" s="34"/>
    </row>
    <row r="22" ht="15.6" spans="1:13">
      <c r="A22" s="32"/>
      <c r="B22" s="32"/>
      <c r="C22" s="32"/>
      <c r="D22" s="32"/>
      <c r="E22" s="32"/>
      <c r="F22" s="32"/>
      <c r="G22" s="32"/>
      <c r="H22" s="33">
        <v>5</v>
      </c>
      <c r="I22" s="33">
        <v>10</v>
      </c>
      <c r="J22" s="33">
        <v>10</v>
      </c>
      <c r="K22" s="34"/>
      <c r="L22" s="32"/>
      <c r="M22" s="34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topLeftCell="A87" workbookViewId="0">
      <selection activeCell="I95" sqref="I95"/>
    </sheetView>
  </sheetViews>
  <sheetFormatPr defaultColWidth="9" defaultRowHeight="14.4"/>
  <cols>
    <col min="1" max="1" width="6.33333333333333" customWidth="1"/>
    <col min="2" max="2" width="22.6666666666667" customWidth="1"/>
    <col min="3" max="6" width="11.1111111111111" customWidth="1"/>
    <col min="7" max="10" width="7.33333333333333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6.8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8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11.06</v>
      </c>
      <c r="H4" s="3">
        <v>11.08</v>
      </c>
      <c r="I4" s="3">
        <v>11.09</v>
      </c>
      <c r="J4" s="3">
        <v>11.1</v>
      </c>
      <c r="K4" s="14" t="s">
        <v>8</v>
      </c>
      <c r="L4" s="14" t="s">
        <v>9</v>
      </c>
      <c r="M4" s="2" t="s">
        <v>10</v>
      </c>
    </row>
    <row r="5" ht="16.8" spans="1:13">
      <c r="A5" s="4">
        <v>1</v>
      </c>
      <c r="B5" s="5" t="s">
        <v>11</v>
      </c>
      <c r="C5" s="6">
        <v>510</v>
      </c>
      <c r="D5" s="6">
        <v>35</v>
      </c>
      <c r="E5" s="7">
        <v>3</v>
      </c>
      <c r="F5" s="8">
        <v>32</v>
      </c>
      <c r="G5" s="9">
        <v>32</v>
      </c>
      <c r="H5" s="9">
        <v>32</v>
      </c>
      <c r="I5" s="9">
        <v>25</v>
      </c>
      <c r="J5" s="9">
        <v>27</v>
      </c>
      <c r="K5" s="15">
        <f t="shared" ref="K5:K20" si="0">AVERAGE(G5:J5)</f>
        <v>29</v>
      </c>
      <c r="L5" s="16">
        <f t="shared" ref="L5:L20" si="1">K5/F5</f>
        <v>0.90625</v>
      </c>
      <c r="M5" s="15">
        <v>15</v>
      </c>
    </row>
    <row r="6" ht="16.8" spans="1:13">
      <c r="A6" s="4">
        <v>2</v>
      </c>
      <c r="B6" s="5" t="s">
        <v>12</v>
      </c>
      <c r="C6" s="6">
        <v>508</v>
      </c>
      <c r="D6" s="6">
        <v>35</v>
      </c>
      <c r="E6" s="7">
        <v>3</v>
      </c>
      <c r="F6" s="8">
        <v>32</v>
      </c>
      <c r="G6" s="9">
        <v>27</v>
      </c>
      <c r="H6" s="9">
        <v>32</v>
      </c>
      <c r="I6" s="9">
        <v>23</v>
      </c>
      <c r="J6" s="9">
        <v>28</v>
      </c>
      <c r="K6" s="15">
        <f t="shared" si="0"/>
        <v>27.5</v>
      </c>
      <c r="L6" s="16">
        <f t="shared" si="1"/>
        <v>0.859375</v>
      </c>
      <c r="M6" s="15">
        <v>20</v>
      </c>
    </row>
    <row r="7" ht="16.8" spans="1:13">
      <c r="A7" s="4">
        <v>3</v>
      </c>
      <c r="B7" s="5" t="s">
        <v>13</v>
      </c>
      <c r="C7" s="6">
        <v>504</v>
      </c>
      <c r="D7" s="6">
        <v>36</v>
      </c>
      <c r="E7" s="7">
        <v>5</v>
      </c>
      <c r="F7" s="8">
        <v>31</v>
      </c>
      <c r="G7" s="9">
        <v>29</v>
      </c>
      <c r="H7" s="9">
        <v>31</v>
      </c>
      <c r="I7" s="9">
        <v>27</v>
      </c>
      <c r="J7" s="9">
        <v>30</v>
      </c>
      <c r="K7" s="15">
        <f t="shared" si="0"/>
        <v>29.25</v>
      </c>
      <c r="L7" s="16">
        <f t="shared" si="1"/>
        <v>0.943548387096774</v>
      </c>
      <c r="M7" s="15">
        <v>16.25</v>
      </c>
    </row>
    <row r="8" ht="16.8" spans="1:13">
      <c r="A8" s="4">
        <v>4</v>
      </c>
      <c r="B8" s="5" t="s">
        <v>14</v>
      </c>
      <c r="C8" s="6">
        <v>506</v>
      </c>
      <c r="D8" s="6">
        <v>34</v>
      </c>
      <c r="E8" s="7">
        <v>4</v>
      </c>
      <c r="F8" s="8">
        <v>30</v>
      </c>
      <c r="G8" s="9">
        <v>24</v>
      </c>
      <c r="H8" s="9">
        <v>27</v>
      </c>
      <c r="I8" s="9">
        <v>29</v>
      </c>
      <c r="J8" s="9">
        <v>30</v>
      </c>
      <c r="K8" s="15">
        <f t="shared" si="0"/>
        <v>27.5</v>
      </c>
      <c r="L8" s="16">
        <f t="shared" si="1"/>
        <v>0.916666666666667</v>
      </c>
      <c r="M8" s="15">
        <v>20</v>
      </c>
    </row>
    <row r="9" ht="16.8" spans="1:13">
      <c r="A9" s="4">
        <v>5</v>
      </c>
      <c r="B9" s="5" t="s">
        <v>15</v>
      </c>
      <c r="C9" s="6">
        <v>505</v>
      </c>
      <c r="D9" s="6">
        <v>35</v>
      </c>
      <c r="E9" s="7">
        <v>4</v>
      </c>
      <c r="F9" s="8">
        <v>31</v>
      </c>
      <c r="G9" s="9">
        <v>31</v>
      </c>
      <c r="H9" s="9">
        <v>26</v>
      </c>
      <c r="I9" s="9">
        <v>31</v>
      </c>
      <c r="J9" s="9">
        <v>28</v>
      </c>
      <c r="K9" s="15">
        <f t="shared" si="0"/>
        <v>29</v>
      </c>
      <c r="L9" s="16">
        <f t="shared" si="1"/>
        <v>0.935483870967742</v>
      </c>
      <c r="M9" s="15">
        <v>18.75</v>
      </c>
    </row>
    <row r="10" ht="16.8" spans="1:13">
      <c r="A10" s="4">
        <v>6</v>
      </c>
      <c r="B10" s="5" t="s">
        <v>16</v>
      </c>
      <c r="C10" s="6">
        <v>404</v>
      </c>
      <c r="D10" s="6">
        <v>41</v>
      </c>
      <c r="E10" s="7">
        <v>4</v>
      </c>
      <c r="F10" s="8">
        <v>37</v>
      </c>
      <c r="G10" s="9">
        <v>30</v>
      </c>
      <c r="H10" s="9">
        <v>23</v>
      </c>
      <c r="I10" s="9">
        <v>21</v>
      </c>
      <c r="J10" s="9">
        <v>25</v>
      </c>
      <c r="K10" s="15">
        <f t="shared" si="0"/>
        <v>24.75</v>
      </c>
      <c r="L10" s="16">
        <f t="shared" si="1"/>
        <v>0.668918918918919</v>
      </c>
      <c r="M10" s="15">
        <v>16.25</v>
      </c>
    </row>
    <row r="11" ht="16.8" spans="1:13">
      <c r="A11" s="4">
        <v>7</v>
      </c>
      <c r="B11" s="5" t="s">
        <v>17</v>
      </c>
      <c r="C11" s="6">
        <v>407</v>
      </c>
      <c r="D11" s="6">
        <v>39</v>
      </c>
      <c r="E11" s="7">
        <v>2</v>
      </c>
      <c r="F11" s="8">
        <v>37</v>
      </c>
      <c r="G11" s="9">
        <v>36</v>
      </c>
      <c r="H11" s="9">
        <v>29</v>
      </c>
      <c r="I11" s="9">
        <v>33</v>
      </c>
      <c r="J11" s="9">
        <v>30</v>
      </c>
      <c r="K11" s="15">
        <f t="shared" si="0"/>
        <v>32</v>
      </c>
      <c r="L11" s="16">
        <f t="shared" si="1"/>
        <v>0.864864864864865</v>
      </c>
      <c r="M11" s="15">
        <v>18.75</v>
      </c>
    </row>
    <row r="12" ht="16.8" spans="1:13">
      <c r="A12" s="4">
        <v>8</v>
      </c>
      <c r="B12" s="5" t="s">
        <v>18</v>
      </c>
      <c r="C12" s="8">
        <v>405</v>
      </c>
      <c r="D12" s="6">
        <v>28</v>
      </c>
      <c r="E12" s="7">
        <v>2</v>
      </c>
      <c r="F12" s="8">
        <v>26</v>
      </c>
      <c r="G12" s="9">
        <v>23</v>
      </c>
      <c r="H12" s="9">
        <v>27</v>
      </c>
      <c r="I12" s="9">
        <v>22</v>
      </c>
      <c r="J12" s="9">
        <v>26</v>
      </c>
      <c r="K12" s="15">
        <f t="shared" si="0"/>
        <v>24.5</v>
      </c>
      <c r="L12" s="16">
        <f t="shared" si="1"/>
        <v>0.942307692307692</v>
      </c>
      <c r="M12" s="15">
        <v>18.75</v>
      </c>
    </row>
    <row r="13" ht="16.8" spans="1:13">
      <c r="A13" s="4">
        <v>9</v>
      </c>
      <c r="B13" s="5" t="s">
        <v>19</v>
      </c>
      <c r="C13" s="8">
        <v>406</v>
      </c>
      <c r="D13" s="6">
        <v>25</v>
      </c>
      <c r="E13" s="7">
        <v>1</v>
      </c>
      <c r="F13" s="8">
        <v>24</v>
      </c>
      <c r="G13" s="9">
        <v>24</v>
      </c>
      <c r="H13" s="9">
        <v>24</v>
      </c>
      <c r="I13" s="9">
        <v>24</v>
      </c>
      <c r="J13" s="9">
        <v>24</v>
      </c>
      <c r="K13" s="15">
        <f t="shared" si="0"/>
        <v>24</v>
      </c>
      <c r="L13" s="16">
        <f t="shared" si="1"/>
        <v>1</v>
      </c>
      <c r="M13" s="15">
        <v>20</v>
      </c>
    </row>
    <row r="14" ht="16.8" spans="1:13">
      <c r="A14" s="4">
        <v>10</v>
      </c>
      <c r="B14" s="5" t="s">
        <v>20</v>
      </c>
      <c r="C14" s="8">
        <v>410</v>
      </c>
      <c r="D14" s="6">
        <v>34</v>
      </c>
      <c r="E14" s="7">
        <v>3</v>
      </c>
      <c r="F14" s="8">
        <v>31</v>
      </c>
      <c r="G14" s="9">
        <v>30</v>
      </c>
      <c r="H14" s="9">
        <v>25</v>
      </c>
      <c r="I14" s="9">
        <v>30</v>
      </c>
      <c r="J14" s="9">
        <v>20</v>
      </c>
      <c r="K14" s="15">
        <f t="shared" si="0"/>
        <v>26.25</v>
      </c>
      <c r="L14" s="16">
        <f t="shared" si="1"/>
        <v>0.846774193548387</v>
      </c>
      <c r="M14" s="15">
        <v>17.5</v>
      </c>
    </row>
    <row r="15" ht="16.8" spans="1:13">
      <c r="A15" s="4">
        <v>11</v>
      </c>
      <c r="B15" s="5" t="s">
        <v>21</v>
      </c>
      <c r="C15" s="8">
        <v>408</v>
      </c>
      <c r="D15" s="6">
        <v>34</v>
      </c>
      <c r="E15" s="7">
        <v>2</v>
      </c>
      <c r="F15" s="8">
        <v>32</v>
      </c>
      <c r="G15" s="9">
        <v>21</v>
      </c>
      <c r="H15" s="9">
        <v>21</v>
      </c>
      <c r="I15" s="9">
        <v>26</v>
      </c>
      <c r="J15" s="9">
        <v>22</v>
      </c>
      <c r="K15" s="15">
        <f t="shared" si="0"/>
        <v>22.5</v>
      </c>
      <c r="L15" s="16">
        <f t="shared" si="1"/>
        <v>0.703125</v>
      </c>
      <c r="M15" s="15">
        <v>18.75</v>
      </c>
    </row>
    <row r="16" ht="16.8" spans="1:13">
      <c r="A16" s="4">
        <v>12</v>
      </c>
      <c r="B16" s="5" t="s">
        <v>22</v>
      </c>
      <c r="C16" s="8">
        <v>411</v>
      </c>
      <c r="D16" s="6">
        <v>35</v>
      </c>
      <c r="E16" s="7">
        <v>0</v>
      </c>
      <c r="F16" s="8">
        <v>35</v>
      </c>
      <c r="G16" s="9">
        <v>35</v>
      </c>
      <c r="H16" s="9">
        <v>35</v>
      </c>
      <c r="I16" s="9">
        <v>27</v>
      </c>
      <c r="J16" s="9">
        <v>27</v>
      </c>
      <c r="K16" s="15">
        <f t="shared" si="0"/>
        <v>31</v>
      </c>
      <c r="L16" s="16">
        <f t="shared" si="1"/>
        <v>0.885714285714286</v>
      </c>
      <c r="M16" s="15">
        <v>18.3333333333333</v>
      </c>
    </row>
    <row r="17" ht="16.8" spans="1:13">
      <c r="A17" s="4">
        <v>13</v>
      </c>
      <c r="B17" s="5" t="s">
        <v>23</v>
      </c>
      <c r="C17" s="10" t="s">
        <v>24</v>
      </c>
      <c r="D17" s="8">
        <v>34</v>
      </c>
      <c r="E17" s="7">
        <v>2</v>
      </c>
      <c r="F17" s="8">
        <v>32</v>
      </c>
      <c r="G17" s="9">
        <v>23</v>
      </c>
      <c r="H17" s="9">
        <v>32</v>
      </c>
      <c r="I17" s="9">
        <v>18</v>
      </c>
      <c r="J17" s="9">
        <v>17</v>
      </c>
      <c r="K17" s="15">
        <f t="shared" si="0"/>
        <v>22.5</v>
      </c>
      <c r="L17" s="16">
        <f t="shared" si="1"/>
        <v>0.703125</v>
      </c>
      <c r="M17" s="15">
        <v>18.3333333333333</v>
      </c>
    </row>
    <row r="18" ht="16.8" spans="1:13">
      <c r="A18" s="4">
        <v>14</v>
      </c>
      <c r="B18" s="5" t="s">
        <v>25</v>
      </c>
      <c r="C18" s="10" t="s">
        <v>26</v>
      </c>
      <c r="D18" s="8">
        <v>41</v>
      </c>
      <c r="E18" s="7">
        <v>4</v>
      </c>
      <c r="F18" s="8">
        <v>37</v>
      </c>
      <c r="G18" s="9">
        <v>35</v>
      </c>
      <c r="H18" s="9">
        <v>37</v>
      </c>
      <c r="I18" s="9">
        <v>28</v>
      </c>
      <c r="J18" s="9">
        <v>34</v>
      </c>
      <c r="K18" s="15">
        <f t="shared" si="0"/>
        <v>33.5</v>
      </c>
      <c r="L18" s="16">
        <f t="shared" si="1"/>
        <v>0.905405405405405</v>
      </c>
      <c r="M18" s="15">
        <v>16.6666666666667</v>
      </c>
    </row>
    <row r="19" ht="16.8" spans="1:13">
      <c r="A19" s="4">
        <v>15</v>
      </c>
      <c r="B19" s="5" t="s">
        <v>27</v>
      </c>
      <c r="C19" s="10" t="s">
        <v>28</v>
      </c>
      <c r="D19" s="8">
        <v>39</v>
      </c>
      <c r="E19" s="7">
        <v>2</v>
      </c>
      <c r="F19" s="8">
        <v>37</v>
      </c>
      <c r="G19" s="9">
        <v>27</v>
      </c>
      <c r="H19" s="9">
        <v>37</v>
      </c>
      <c r="I19" s="9">
        <v>19</v>
      </c>
      <c r="J19" s="9">
        <v>24</v>
      </c>
      <c r="K19" s="15">
        <f t="shared" si="0"/>
        <v>26.75</v>
      </c>
      <c r="L19" s="16">
        <f t="shared" si="1"/>
        <v>0.722972972972973</v>
      </c>
      <c r="M19" s="15">
        <v>16.25</v>
      </c>
    </row>
    <row r="20" ht="16.8" spans="1:13">
      <c r="A20" s="4">
        <v>16</v>
      </c>
      <c r="B20" s="5" t="s">
        <v>29</v>
      </c>
      <c r="C20" s="10" t="s">
        <v>30</v>
      </c>
      <c r="D20" s="8">
        <v>38</v>
      </c>
      <c r="E20" s="7">
        <v>4</v>
      </c>
      <c r="F20" s="8">
        <v>34</v>
      </c>
      <c r="G20" s="9">
        <v>31</v>
      </c>
      <c r="H20" s="9">
        <v>30</v>
      </c>
      <c r="I20" s="9">
        <v>32</v>
      </c>
      <c r="J20" s="9">
        <v>23</v>
      </c>
      <c r="K20" s="15">
        <f t="shared" si="0"/>
        <v>29</v>
      </c>
      <c r="L20" s="16">
        <f t="shared" si="1"/>
        <v>0.852941176470588</v>
      </c>
      <c r="M20" s="15">
        <v>18.75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6.8" spans="1:13">
      <c r="A23" s="2" t="s">
        <v>32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16.8" spans="1:13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3">
        <v>11.06</v>
      </c>
      <c r="H24" s="3">
        <v>11.08</v>
      </c>
      <c r="I24" s="3">
        <v>11.09</v>
      </c>
      <c r="J24" s="3">
        <v>11.1</v>
      </c>
      <c r="K24" s="14" t="s">
        <v>8</v>
      </c>
      <c r="L24" s="14" t="s">
        <v>9</v>
      </c>
      <c r="M24" s="2" t="s">
        <v>10</v>
      </c>
    </row>
    <row r="25" ht="16.8" spans="1:13">
      <c r="A25" s="4">
        <v>1</v>
      </c>
      <c r="B25" s="8" t="s">
        <v>33</v>
      </c>
      <c r="C25" s="10" t="s">
        <v>34</v>
      </c>
      <c r="D25" s="10" t="s">
        <v>35</v>
      </c>
      <c r="E25" s="10" t="s">
        <v>36</v>
      </c>
      <c r="F25" s="10" t="s">
        <v>37</v>
      </c>
      <c r="G25" s="9">
        <v>28</v>
      </c>
      <c r="H25" s="9">
        <v>24</v>
      </c>
      <c r="I25" s="9">
        <v>21</v>
      </c>
      <c r="J25" s="9">
        <v>22</v>
      </c>
      <c r="K25" s="15">
        <f t="shared" ref="K25:K43" si="2">AVERAGE(G25:J25)</f>
        <v>23.75</v>
      </c>
      <c r="L25" s="16">
        <f t="shared" ref="L25:L43" si="3">K25/F25</f>
        <v>0.766129032258065</v>
      </c>
      <c r="M25" s="15">
        <v>16.25</v>
      </c>
    </row>
    <row r="26" ht="16.8" spans="1:13">
      <c r="A26" s="4">
        <v>2</v>
      </c>
      <c r="B26" s="8" t="s">
        <v>38</v>
      </c>
      <c r="C26" s="10" t="s">
        <v>39</v>
      </c>
      <c r="D26" s="7">
        <v>35</v>
      </c>
      <c r="E26" s="7">
        <v>7</v>
      </c>
      <c r="F26" s="8">
        <v>28</v>
      </c>
      <c r="G26" s="9">
        <v>3</v>
      </c>
      <c r="H26" s="9">
        <v>7</v>
      </c>
      <c r="I26" s="9">
        <v>5</v>
      </c>
      <c r="J26" s="9">
        <v>6</v>
      </c>
      <c r="K26" s="15">
        <f t="shared" si="2"/>
        <v>5.25</v>
      </c>
      <c r="L26" s="16">
        <f t="shared" si="3"/>
        <v>0.1875</v>
      </c>
      <c r="M26" s="15">
        <v>17.5</v>
      </c>
    </row>
    <row r="27" ht="16.8" spans="1:13">
      <c r="A27" s="4">
        <v>3</v>
      </c>
      <c r="B27" s="8" t="s">
        <v>40</v>
      </c>
      <c r="C27" s="10" t="s">
        <v>41</v>
      </c>
      <c r="D27" s="10" t="s">
        <v>42</v>
      </c>
      <c r="E27" s="10" t="s">
        <v>43</v>
      </c>
      <c r="F27" s="10" t="s">
        <v>44</v>
      </c>
      <c r="G27" s="9">
        <v>21</v>
      </c>
      <c r="H27" s="9">
        <v>20</v>
      </c>
      <c r="I27" s="9">
        <v>26</v>
      </c>
      <c r="J27" s="9">
        <v>21</v>
      </c>
      <c r="K27" s="15">
        <f t="shared" si="2"/>
        <v>22</v>
      </c>
      <c r="L27" s="16">
        <f t="shared" si="3"/>
        <v>0.666666666666667</v>
      </c>
      <c r="M27" s="15">
        <v>13.75</v>
      </c>
    </row>
    <row r="28" ht="16.8" spans="1:13">
      <c r="A28" s="4">
        <v>4</v>
      </c>
      <c r="B28" s="5" t="s">
        <v>45</v>
      </c>
      <c r="C28" s="8">
        <v>1110</v>
      </c>
      <c r="D28" s="7">
        <v>35</v>
      </c>
      <c r="E28" s="7">
        <v>4</v>
      </c>
      <c r="F28" s="8">
        <v>31</v>
      </c>
      <c r="G28" s="9">
        <v>28</v>
      </c>
      <c r="H28" s="9">
        <v>27</v>
      </c>
      <c r="I28" s="9">
        <v>29</v>
      </c>
      <c r="J28" s="9">
        <v>26</v>
      </c>
      <c r="K28" s="15">
        <f t="shared" si="2"/>
        <v>27.5</v>
      </c>
      <c r="L28" s="16">
        <f t="shared" si="3"/>
        <v>0.887096774193548</v>
      </c>
      <c r="M28" s="15">
        <v>15</v>
      </c>
    </row>
    <row r="29" ht="16.8" spans="1:13">
      <c r="A29" s="4">
        <v>5</v>
      </c>
      <c r="B29" s="5" t="s">
        <v>46</v>
      </c>
      <c r="C29" s="8">
        <v>1111</v>
      </c>
      <c r="D29" s="7">
        <v>35</v>
      </c>
      <c r="E29" s="7">
        <v>4</v>
      </c>
      <c r="F29" s="8">
        <v>31</v>
      </c>
      <c r="G29" s="9">
        <v>21</v>
      </c>
      <c r="H29" s="9">
        <v>28</v>
      </c>
      <c r="I29" s="9">
        <v>24</v>
      </c>
      <c r="J29" s="9">
        <v>19</v>
      </c>
      <c r="K29" s="15">
        <f t="shared" si="2"/>
        <v>23</v>
      </c>
      <c r="L29" s="16">
        <f t="shared" si="3"/>
        <v>0.741935483870968</v>
      </c>
      <c r="M29" s="15">
        <v>13.75</v>
      </c>
    </row>
    <row r="30" ht="16.8" spans="1:13">
      <c r="A30" s="4">
        <v>6</v>
      </c>
      <c r="B30" s="5" t="s">
        <v>47</v>
      </c>
      <c r="C30" s="8">
        <v>812</v>
      </c>
      <c r="D30" s="7">
        <v>35</v>
      </c>
      <c r="E30" s="7">
        <v>4</v>
      </c>
      <c r="F30" s="8">
        <v>31</v>
      </c>
      <c r="G30" s="9">
        <v>31</v>
      </c>
      <c r="H30" s="9">
        <v>21</v>
      </c>
      <c r="I30" s="9">
        <v>23</v>
      </c>
      <c r="J30" s="9"/>
      <c r="K30" s="15">
        <f t="shared" si="2"/>
        <v>25</v>
      </c>
      <c r="L30" s="16">
        <f t="shared" si="3"/>
        <v>0.806451612903226</v>
      </c>
      <c r="M30" s="15">
        <v>11.6666666666667</v>
      </c>
    </row>
    <row r="31" ht="16.8" spans="1:13">
      <c r="A31" s="4">
        <v>7</v>
      </c>
      <c r="B31" s="5" t="s">
        <v>48</v>
      </c>
      <c r="C31" s="8">
        <v>810</v>
      </c>
      <c r="D31" s="7">
        <v>34</v>
      </c>
      <c r="E31" s="7">
        <v>4</v>
      </c>
      <c r="F31" s="8">
        <v>30</v>
      </c>
      <c r="G31" s="9">
        <v>20</v>
      </c>
      <c r="H31" s="9">
        <v>21</v>
      </c>
      <c r="I31" s="9">
        <v>23</v>
      </c>
      <c r="J31" s="9">
        <v>23</v>
      </c>
      <c r="K31" s="15">
        <f t="shared" si="2"/>
        <v>21.75</v>
      </c>
      <c r="L31" s="16">
        <f t="shared" si="3"/>
        <v>0.725</v>
      </c>
      <c r="M31" s="15">
        <v>7.5</v>
      </c>
    </row>
    <row r="32" ht="16.8" spans="1:13">
      <c r="A32" s="4">
        <v>8</v>
      </c>
      <c r="B32" s="5" t="s">
        <v>49</v>
      </c>
      <c r="C32" s="8">
        <v>809</v>
      </c>
      <c r="D32" s="7">
        <v>35</v>
      </c>
      <c r="E32" s="7">
        <v>7</v>
      </c>
      <c r="F32" s="8">
        <v>28</v>
      </c>
      <c r="G32" s="9">
        <v>23</v>
      </c>
      <c r="H32" s="9">
        <v>18</v>
      </c>
      <c r="I32" s="9">
        <v>15</v>
      </c>
      <c r="J32" s="9">
        <v>16</v>
      </c>
      <c r="K32" s="15">
        <f t="shared" si="2"/>
        <v>18</v>
      </c>
      <c r="L32" s="16">
        <f t="shared" si="3"/>
        <v>0.642857142857143</v>
      </c>
      <c r="M32" s="15">
        <v>10</v>
      </c>
    </row>
    <row r="33" ht="16.8" spans="1:13">
      <c r="A33" s="4">
        <v>9</v>
      </c>
      <c r="B33" s="5" t="s">
        <v>50</v>
      </c>
      <c r="C33" s="8">
        <v>811</v>
      </c>
      <c r="D33" s="7">
        <v>34</v>
      </c>
      <c r="E33" s="7">
        <v>3</v>
      </c>
      <c r="F33" s="8">
        <v>31</v>
      </c>
      <c r="G33" s="9">
        <v>29</v>
      </c>
      <c r="H33" s="9">
        <v>30</v>
      </c>
      <c r="I33" s="9">
        <v>27</v>
      </c>
      <c r="J33" s="9">
        <v>30</v>
      </c>
      <c r="K33" s="15">
        <f t="shared" si="2"/>
        <v>29</v>
      </c>
      <c r="L33" s="16">
        <f t="shared" si="3"/>
        <v>0.935483870967742</v>
      </c>
      <c r="M33" s="15">
        <v>7.5</v>
      </c>
    </row>
    <row r="34" ht="16.8" spans="1:13">
      <c r="A34" s="4">
        <v>10</v>
      </c>
      <c r="B34" s="5" t="s">
        <v>51</v>
      </c>
      <c r="C34" s="8">
        <v>914</v>
      </c>
      <c r="D34" s="7">
        <v>23</v>
      </c>
      <c r="E34" s="7">
        <v>4</v>
      </c>
      <c r="F34" s="8">
        <v>18</v>
      </c>
      <c r="G34" s="9">
        <v>14</v>
      </c>
      <c r="H34" s="9">
        <v>13</v>
      </c>
      <c r="I34" s="9">
        <v>15</v>
      </c>
      <c r="J34" s="17" t="s">
        <v>52</v>
      </c>
      <c r="K34" s="15">
        <f t="shared" si="2"/>
        <v>14</v>
      </c>
      <c r="L34" s="16">
        <f t="shared" si="3"/>
        <v>0.777777777777778</v>
      </c>
      <c r="M34" s="15">
        <v>18.3333333333333</v>
      </c>
    </row>
    <row r="35" ht="16.8" spans="1:13">
      <c r="A35" s="4">
        <v>11</v>
      </c>
      <c r="B35" s="5" t="s">
        <v>53</v>
      </c>
      <c r="C35" s="8">
        <v>914</v>
      </c>
      <c r="D35" s="7">
        <v>23</v>
      </c>
      <c r="E35" s="7">
        <v>2</v>
      </c>
      <c r="F35" s="8">
        <v>20</v>
      </c>
      <c r="G35" s="9">
        <v>16</v>
      </c>
      <c r="H35" s="9">
        <v>18</v>
      </c>
      <c r="I35" s="9">
        <v>20</v>
      </c>
      <c r="J35" s="18"/>
      <c r="K35" s="15">
        <f t="shared" si="2"/>
        <v>18</v>
      </c>
      <c r="L35" s="16">
        <f t="shared" si="3"/>
        <v>0.9</v>
      </c>
      <c r="M35" s="15">
        <v>18.3333333333333</v>
      </c>
    </row>
    <row r="36" ht="16.8" spans="1:13">
      <c r="A36" s="4">
        <v>12</v>
      </c>
      <c r="B36" s="5" t="s">
        <v>54</v>
      </c>
      <c r="C36" s="8">
        <v>1107</v>
      </c>
      <c r="D36" s="7">
        <v>31</v>
      </c>
      <c r="E36" s="7">
        <v>1</v>
      </c>
      <c r="F36" s="8">
        <v>26</v>
      </c>
      <c r="G36" s="9">
        <v>20</v>
      </c>
      <c r="H36" s="9">
        <v>17</v>
      </c>
      <c r="I36" s="9">
        <v>25</v>
      </c>
      <c r="J36" s="9">
        <v>18</v>
      </c>
      <c r="K36" s="15">
        <f t="shared" si="2"/>
        <v>20</v>
      </c>
      <c r="L36" s="16">
        <f t="shared" si="3"/>
        <v>0.769230769230769</v>
      </c>
      <c r="M36" s="15">
        <v>11.25</v>
      </c>
    </row>
    <row r="37" ht="16.8" spans="1:13">
      <c r="A37" s="4">
        <v>13</v>
      </c>
      <c r="B37" s="5" t="s">
        <v>55</v>
      </c>
      <c r="C37" s="8">
        <v>1108</v>
      </c>
      <c r="D37" s="7">
        <v>30</v>
      </c>
      <c r="E37" s="7">
        <v>1</v>
      </c>
      <c r="F37" s="8">
        <v>29</v>
      </c>
      <c r="G37" s="9">
        <v>24</v>
      </c>
      <c r="H37" s="9">
        <v>29</v>
      </c>
      <c r="I37" s="9">
        <v>24</v>
      </c>
      <c r="J37" s="9">
        <v>27</v>
      </c>
      <c r="K37" s="15">
        <f t="shared" si="2"/>
        <v>26</v>
      </c>
      <c r="L37" s="16">
        <f t="shared" si="3"/>
        <v>0.896551724137931</v>
      </c>
      <c r="M37" s="15">
        <v>7.5</v>
      </c>
    </row>
    <row r="38" ht="16.8" spans="1:13">
      <c r="A38" s="4">
        <v>14</v>
      </c>
      <c r="B38" s="5" t="s">
        <v>56</v>
      </c>
      <c r="C38" s="8">
        <v>1106</v>
      </c>
      <c r="D38" s="7">
        <v>32</v>
      </c>
      <c r="E38" s="7">
        <v>5</v>
      </c>
      <c r="F38" s="8">
        <v>27</v>
      </c>
      <c r="G38" s="9">
        <v>22</v>
      </c>
      <c r="H38" s="9">
        <v>23</v>
      </c>
      <c r="I38" s="9">
        <v>21</v>
      </c>
      <c r="J38" s="9">
        <v>22</v>
      </c>
      <c r="K38" s="15">
        <f t="shared" si="2"/>
        <v>22</v>
      </c>
      <c r="L38" s="16">
        <f t="shared" si="3"/>
        <v>0.814814814814815</v>
      </c>
      <c r="M38" s="15">
        <v>16.25</v>
      </c>
    </row>
    <row r="39" ht="16.8" spans="1:13">
      <c r="A39" s="4">
        <v>15</v>
      </c>
      <c r="B39" s="5" t="s">
        <v>57</v>
      </c>
      <c r="C39" s="8">
        <v>1104</v>
      </c>
      <c r="D39" s="7">
        <v>27</v>
      </c>
      <c r="E39" s="7">
        <v>5</v>
      </c>
      <c r="F39" s="8">
        <v>22</v>
      </c>
      <c r="G39" s="9">
        <v>20</v>
      </c>
      <c r="H39" s="9">
        <v>20</v>
      </c>
      <c r="I39" s="9">
        <v>20</v>
      </c>
      <c r="J39" s="9">
        <v>22</v>
      </c>
      <c r="K39" s="15">
        <f t="shared" si="2"/>
        <v>20.5</v>
      </c>
      <c r="L39" s="16">
        <f t="shared" si="3"/>
        <v>0.931818181818182</v>
      </c>
      <c r="M39" s="15">
        <v>16.25</v>
      </c>
    </row>
    <row r="40" ht="16.8" spans="1:13">
      <c r="A40" s="4">
        <v>16</v>
      </c>
      <c r="B40" s="5" t="s">
        <v>58</v>
      </c>
      <c r="C40" s="8">
        <v>1103</v>
      </c>
      <c r="D40" s="7">
        <v>35</v>
      </c>
      <c r="E40" s="7">
        <v>5</v>
      </c>
      <c r="F40" s="8">
        <v>30</v>
      </c>
      <c r="G40" s="9">
        <v>26</v>
      </c>
      <c r="H40" s="9">
        <v>22</v>
      </c>
      <c r="I40" s="9">
        <v>17</v>
      </c>
      <c r="J40" s="9">
        <v>16</v>
      </c>
      <c r="K40" s="15">
        <f t="shared" si="2"/>
        <v>20.25</v>
      </c>
      <c r="L40" s="16">
        <f t="shared" si="3"/>
        <v>0.675</v>
      </c>
      <c r="M40" s="15">
        <v>10</v>
      </c>
    </row>
    <row r="41" ht="16.8" spans="1:13">
      <c r="A41" s="4">
        <v>17</v>
      </c>
      <c r="B41" s="5" t="s">
        <v>59</v>
      </c>
      <c r="C41" s="8">
        <v>1109</v>
      </c>
      <c r="D41" s="7">
        <v>37</v>
      </c>
      <c r="E41" s="7">
        <v>3</v>
      </c>
      <c r="F41" s="8">
        <v>34</v>
      </c>
      <c r="G41" s="9">
        <v>25</v>
      </c>
      <c r="H41" s="9">
        <v>26</v>
      </c>
      <c r="I41" s="9">
        <v>25</v>
      </c>
      <c r="J41" s="9">
        <v>27</v>
      </c>
      <c r="K41" s="15">
        <f t="shared" si="2"/>
        <v>25.75</v>
      </c>
      <c r="L41" s="16">
        <f t="shared" si="3"/>
        <v>0.757352941176471</v>
      </c>
      <c r="M41" s="15">
        <v>20</v>
      </c>
    </row>
    <row r="42" ht="16.8" spans="1:13">
      <c r="A42" s="4">
        <v>18</v>
      </c>
      <c r="B42" s="5" t="s">
        <v>60</v>
      </c>
      <c r="C42" s="8">
        <v>1105</v>
      </c>
      <c r="D42" s="7">
        <v>25</v>
      </c>
      <c r="E42" s="7">
        <v>0</v>
      </c>
      <c r="F42" s="8">
        <v>25</v>
      </c>
      <c r="G42" s="9">
        <v>19</v>
      </c>
      <c r="H42" s="9">
        <v>18</v>
      </c>
      <c r="I42" s="9">
        <v>14</v>
      </c>
      <c r="J42" s="9">
        <v>17</v>
      </c>
      <c r="K42" s="15">
        <f t="shared" si="2"/>
        <v>17</v>
      </c>
      <c r="L42" s="16">
        <f t="shared" si="3"/>
        <v>0.68</v>
      </c>
      <c r="M42" s="15">
        <v>13.75</v>
      </c>
    </row>
    <row r="43" ht="16.8" spans="1:13">
      <c r="A43" s="4">
        <v>19</v>
      </c>
      <c r="B43" s="5" t="s">
        <v>61</v>
      </c>
      <c r="C43" s="8">
        <v>1105</v>
      </c>
      <c r="D43" s="7">
        <v>11</v>
      </c>
      <c r="E43" s="7">
        <v>1</v>
      </c>
      <c r="F43" s="8">
        <v>10</v>
      </c>
      <c r="G43" s="9">
        <v>9</v>
      </c>
      <c r="H43" s="9">
        <v>9</v>
      </c>
      <c r="I43" s="9">
        <v>10</v>
      </c>
      <c r="J43" s="9">
        <v>9</v>
      </c>
      <c r="K43" s="15">
        <f t="shared" si="2"/>
        <v>9.25</v>
      </c>
      <c r="L43" s="16">
        <f t="shared" si="3"/>
        <v>0.925</v>
      </c>
      <c r="M43" s="15">
        <v>13.75</v>
      </c>
    </row>
    <row r="44" spans="1:13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6.8" spans="1:13">
      <c r="A46" s="2" t="s">
        <v>62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ht="16.8" spans="1:13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3">
        <v>11.06</v>
      </c>
      <c r="H47" s="3">
        <v>11.08</v>
      </c>
      <c r="I47" s="3">
        <v>11.09</v>
      </c>
      <c r="J47" s="3">
        <v>11.1</v>
      </c>
      <c r="K47" s="2" t="s">
        <v>8</v>
      </c>
      <c r="L47" s="2" t="s">
        <v>9</v>
      </c>
      <c r="M47" s="2" t="s">
        <v>10</v>
      </c>
    </row>
    <row r="48" ht="16.8" spans="1:13">
      <c r="A48" s="2" t="s">
        <v>63</v>
      </c>
      <c r="B48" s="8" t="s">
        <v>64</v>
      </c>
      <c r="C48" s="8"/>
      <c r="D48" s="8"/>
      <c r="E48" s="8"/>
      <c r="F48" s="8"/>
      <c r="G48" s="8" t="s">
        <v>65</v>
      </c>
      <c r="H48" s="8"/>
      <c r="I48" s="8"/>
      <c r="J48" s="8"/>
      <c r="K48" s="8"/>
      <c r="L48" s="8"/>
      <c r="M48" s="8"/>
    </row>
    <row r="49" ht="16.8" spans="1:13">
      <c r="A49" s="2" t="s">
        <v>66</v>
      </c>
      <c r="B49" s="8" t="s">
        <v>67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6.8" spans="1:13">
      <c r="A50" s="2" t="s">
        <v>68</v>
      </c>
      <c r="B50" s="5" t="s">
        <v>69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ht="16.8" spans="1:13">
      <c r="A51" s="2" t="s">
        <v>70</v>
      </c>
      <c r="B51" s="5" t="s">
        <v>71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ht="16.8" spans="1:13">
      <c r="A52" s="2" t="s">
        <v>43</v>
      </c>
      <c r="B52" s="5" t="s">
        <v>72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ht="16.8" spans="1:13">
      <c r="A53" s="4">
        <v>6</v>
      </c>
      <c r="B53" s="5" t="s">
        <v>73</v>
      </c>
      <c r="C53" s="7">
        <v>411</v>
      </c>
      <c r="D53" s="7">
        <v>34</v>
      </c>
      <c r="E53" s="7">
        <v>1</v>
      </c>
      <c r="F53" s="8">
        <v>33</v>
      </c>
      <c r="G53" s="9">
        <v>24</v>
      </c>
      <c r="H53" s="9">
        <v>22</v>
      </c>
      <c r="I53" s="9">
        <v>33</v>
      </c>
      <c r="J53" s="9">
        <v>21</v>
      </c>
      <c r="K53" s="15">
        <f t="shared" ref="K53:K65" si="4">AVERAGE(G53:J53)</f>
        <v>25</v>
      </c>
      <c r="L53" s="16">
        <f t="shared" ref="L53:L65" si="5">K53/F53</f>
        <v>0.757575757575758</v>
      </c>
      <c r="M53" s="15">
        <v>17.5</v>
      </c>
    </row>
    <row r="54" ht="16.8" spans="1:13">
      <c r="A54" s="4">
        <v>7</v>
      </c>
      <c r="B54" s="5" t="s">
        <v>74</v>
      </c>
      <c r="C54" s="7">
        <v>503</v>
      </c>
      <c r="D54" s="7">
        <v>34</v>
      </c>
      <c r="E54" s="7">
        <v>0</v>
      </c>
      <c r="F54" s="8">
        <v>34</v>
      </c>
      <c r="G54" s="9">
        <v>29</v>
      </c>
      <c r="H54" s="9">
        <v>27</v>
      </c>
      <c r="I54" s="9">
        <v>30</v>
      </c>
      <c r="J54" s="9">
        <v>25</v>
      </c>
      <c r="K54" s="15">
        <f t="shared" si="4"/>
        <v>27.75</v>
      </c>
      <c r="L54" s="16">
        <f t="shared" si="5"/>
        <v>0.816176470588235</v>
      </c>
      <c r="M54" s="15">
        <v>11.25</v>
      </c>
    </row>
    <row r="55" ht="16.8" spans="1:13">
      <c r="A55" s="4">
        <v>8</v>
      </c>
      <c r="B55" s="5" t="s">
        <v>75</v>
      </c>
      <c r="C55" s="7">
        <v>410</v>
      </c>
      <c r="D55" s="7">
        <v>36</v>
      </c>
      <c r="E55" s="7">
        <v>2</v>
      </c>
      <c r="F55" s="8">
        <v>34</v>
      </c>
      <c r="G55" s="9">
        <v>20</v>
      </c>
      <c r="H55" s="9">
        <v>24</v>
      </c>
      <c r="I55" s="9">
        <v>22</v>
      </c>
      <c r="J55" s="9">
        <v>16</v>
      </c>
      <c r="K55" s="15">
        <f t="shared" si="4"/>
        <v>20.5</v>
      </c>
      <c r="L55" s="16">
        <f t="shared" si="5"/>
        <v>0.602941176470588</v>
      </c>
      <c r="M55" s="15">
        <v>18.75</v>
      </c>
    </row>
    <row r="56" ht="16.8" spans="1:13">
      <c r="A56" s="4">
        <v>9</v>
      </c>
      <c r="B56" s="5" t="s">
        <v>76</v>
      </c>
      <c r="C56" s="11">
        <v>408</v>
      </c>
      <c r="D56" s="11">
        <v>40</v>
      </c>
      <c r="E56" s="12">
        <v>0</v>
      </c>
      <c r="F56" s="13">
        <v>40</v>
      </c>
      <c r="G56" s="9">
        <v>40</v>
      </c>
      <c r="H56" s="9">
        <v>40</v>
      </c>
      <c r="I56" s="17" t="s">
        <v>31</v>
      </c>
      <c r="J56" s="9">
        <v>40</v>
      </c>
      <c r="K56" s="15">
        <f t="shared" si="4"/>
        <v>40</v>
      </c>
      <c r="L56" s="16">
        <f t="shared" si="5"/>
        <v>1</v>
      </c>
      <c r="M56" s="15">
        <v>20</v>
      </c>
    </row>
    <row r="57" ht="16.8" spans="1:13">
      <c r="A57" s="4">
        <v>10</v>
      </c>
      <c r="B57" s="5" t="s">
        <v>77</v>
      </c>
      <c r="C57" s="7">
        <v>406</v>
      </c>
      <c r="D57" s="7">
        <v>37</v>
      </c>
      <c r="E57" s="7">
        <v>0</v>
      </c>
      <c r="F57" s="8">
        <v>37</v>
      </c>
      <c r="G57" s="9">
        <v>22</v>
      </c>
      <c r="H57" s="9">
        <v>34</v>
      </c>
      <c r="I57" s="19"/>
      <c r="J57" s="9">
        <v>35</v>
      </c>
      <c r="K57" s="15">
        <f t="shared" si="4"/>
        <v>30.3333333333333</v>
      </c>
      <c r="L57" s="16">
        <f t="shared" si="5"/>
        <v>0.81981981981982</v>
      </c>
      <c r="M57" s="15">
        <v>20</v>
      </c>
    </row>
    <row r="58" ht="16.8" spans="1:13">
      <c r="A58" s="4">
        <v>11</v>
      </c>
      <c r="B58" s="5" t="s">
        <v>78</v>
      </c>
      <c r="C58" s="7">
        <v>405</v>
      </c>
      <c r="D58" s="7">
        <v>36</v>
      </c>
      <c r="E58" s="7">
        <v>1</v>
      </c>
      <c r="F58" s="8">
        <v>35</v>
      </c>
      <c r="G58" s="9">
        <v>26</v>
      </c>
      <c r="H58" s="9">
        <v>30</v>
      </c>
      <c r="I58" s="19"/>
      <c r="J58" s="9">
        <v>23</v>
      </c>
      <c r="K58" s="15">
        <f t="shared" si="4"/>
        <v>26.3333333333333</v>
      </c>
      <c r="L58" s="16">
        <f t="shared" si="5"/>
        <v>0.752380952380952</v>
      </c>
      <c r="M58" s="15">
        <v>18.3333333333333</v>
      </c>
    </row>
    <row r="59" ht="16.8" spans="1:13">
      <c r="A59" s="4">
        <v>12</v>
      </c>
      <c r="B59" s="5" t="s">
        <v>79</v>
      </c>
      <c r="C59" s="7">
        <v>404</v>
      </c>
      <c r="D59" s="7">
        <v>36</v>
      </c>
      <c r="E59" s="7">
        <v>1</v>
      </c>
      <c r="F59" s="8">
        <v>35</v>
      </c>
      <c r="G59" s="9">
        <v>28</v>
      </c>
      <c r="H59" s="9">
        <v>23</v>
      </c>
      <c r="I59" s="19"/>
      <c r="J59" s="9">
        <v>24</v>
      </c>
      <c r="K59" s="15">
        <f t="shared" si="4"/>
        <v>25</v>
      </c>
      <c r="L59" s="16">
        <f t="shared" si="5"/>
        <v>0.714285714285714</v>
      </c>
      <c r="M59" s="15">
        <v>20</v>
      </c>
    </row>
    <row r="60" ht="16.8" spans="1:13">
      <c r="A60" s="4">
        <v>13</v>
      </c>
      <c r="B60" s="5" t="s">
        <v>80</v>
      </c>
      <c r="C60" s="7">
        <v>506</v>
      </c>
      <c r="D60" s="7">
        <v>35</v>
      </c>
      <c r="E60" s="7">
        <v>0</v>
      </c>
      <c r="F60" s="8">
        <v>35</v>
      </c>
      <c r="G60" s="9">
        <v>19</v>
      </c>
      <c r="H60" s="9">
        <v>28</v>
      </c>
      <c r="I60" s="18"/>
      <c r="J60" s="9">
        <v>26</v>
      </c>
      <c r="K60" s="15">
        <f t="shared" si="4"/>
        <v>24.3333333333333</v>
      </c>
      <c r="L60" s="16">
        <f t="shared" si="5"/>
        <v>0.695238095238095</v>
      </c>
      <c r="M60" s="15">
        <v>15</v>
      </c>
    </row>
    <row r="61" ht="16.8" spans="1:13">
      <c r="A61" s="4">
        <v>14</v>
      </c>
      <c r="B61" s="5" t="s">
        <v>81</v>
      </c>
      <c r="C61" s="7">
        <v>505</v>
      </c>
      <c r="D61" s="7">
        <v>34</v>
      </c>
      <c r="E61" s="7">
        <v>0</v>
      </c>
      <c r="F61" s="8">
        <v>34</v>
      </c>
      <c r="G61" s="9">
        <v>26</v>
      </c>
      <c r="H61" s="9">
        <v>26</v>
      </c>
      <c r="I61" s="9">
        <v>24</v>
      </c>
      <c r="J61" s="17" t="s">
        <v>31</v>
      </c>
      <c r="K61" s="15">
        <f t="shared" si="4"/>
        <v>25.3333333333333</v>
      </c>
      <c r="L61" s="16">
        <f t="shared" si="5"/>
        <v>0.745098039215686</v>
      </c>
      <c r="M61" s="15">
        <v>18.3333333333333</v>
      </c>
    </row>
    <row r="62" ht="16.8" spans="1:13">
      <c r="A62" s="4">
        <v>15</v>
      </c>
      <c r="B62" s="5" t="s">
        <v>82</v>
      </c>
      <c r="C62" s="7">
        <v>504</v>
      </c>
      <c r="D62" s="7">
        <v>21</v>
      </c>
      <c r="E62" s="7">
        <v>0</v>
      </c>
      <c r="F62" s="8">
        <v>21</v>
      </c>
      <c r="G62" s="9">
        <v>12</v>
      </c>
      <c r="H62" s="9">
        <v>12</v>
      </c>
      <c r="I62" s="9">
        <v>18</v>
      </c>
      <c r="J62" s="19"/>
      <c r="K62" s="15">
        <f t="shared" si="4"/>
        <v>14</v>
      </c>
      <c r="L62" s="16">
        <f t="shared" si="5"/>
        <v>0.666666666666667</v>
      </c>
      <c r="M62" s="15">
        <v>16.6666666666667</v>
      </c>
    </row>
    <row r="63" ht="16.8" spans="1:13">
      <c r="A63" s="4">
        <v>16</v>
      </c>
      <c r="B63" s="5" t="s">
        <v>83</v>
      </c>
      <c r="C63" s="7">
        <v>507</v>
      </c>
      <c r="D63" s="10" t="s">
        <v>84</v>
      </c>
      <c r="E63" s="7">
        <v>1</v>
      </c>
      <c r="F63" s="8">
        <v>34</v>
      </c>
      <c r="G63" s="9">
        <v>25</v>
      </c>
      <c r="H63" s="9">
        <v>27</v>
      </c>
      <c r="I63" s="9">
        <v>31</v>
      </c>
      <c r="J63" s="19"/>
      <c r="K63" s="15">
        <f t="shared" si="4"/>
        <v>27.6666666666667</v>
      </c>
      <c r="L63" s="16">
        <f t="shared" si="5"/>
        <v>0.813725490196078</v>
      </c>
      <c r="M63" s="15">
        <v>15</v>
      </c>
    </row>
    <row r="64" ht="16.8" spans="1:13">
      <c r="A64" s="4">
        <v>17</v>
      </c>
      <c r="B64" s="5" t="s">
        <v>85</v>
      </c>
      <c r="C64" s="7">
        <v>411</v>
      </c>
      <c r="D64" s="10" t="s">
        <v>86</v>
      </c>
      <c r="E64" s="7">
        <v>1</v>
      </c>
      <c r="F64" s="8">
        <v>12</v>
      </c>
      <c r="G64" s="9"/>
      <c r="H64" s="9">
        <v>2</v>
      </c>
      <c r="I64" s="9">
        <v>2</v>
      </c>
      <c r="J64" s="19"/>
      <c r="K64" s="15">
        <f t="shared" si="4"/>
        <v>2</v>
      </c>
      <c r="L64" s="16">
        <f t="shared" si="5"/>
        <v>0.166666666666667</v>
      </c>
      <c r="M64" s="15">
        <v>12.5</v>
      </c>
    </row>
    <row r="65" ht="16.8" spans="1:13">
      <c r="A65" s="4">
        <v>18</v>
      </c>
      <c r="B65" s="5" t="s">
        <v>87</v>
      </c>
      <c r="C65" s="7">
        <v>410</v>
      </c>
      <c r="D65" s="10" t="s">
        <v>37</v>
      </c>
      <c r="E65" s="7">
        <v>2</v>
      </c>
      <c r="F65" s="8">
        <v>29</v>
      </c>
      <c r="G65" s="9">
        <v>10</v>
      </c>
      <c r="H65" s="9">
        <v>11</v>
      </c>
      <c r="I65" s="9">
        <v>16</v>
      </c>
      <c r="J65" s="18"/>
      <c r="K65" s="15">
        <f t="shared" si="4"/>
        <v>12.3333333333333</v>
      </c>
      <c r="L65" s="16">
        <f t="shared" si="5"/>
        <v>0.425287356321839</v>
      </c>
      <c r="M65" s="15">
        <v>18.3333333333333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6.8" spans="1:13">
      <c r="A68" s="2" t="s">
        <v>88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16.8" spans="1:13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2" t="s">
        <v>7</v>
      </c>
      <c r="G69" s="3">
        <v>11.06</v>
      </c>
      <c r="H69" s="3">
        <v>11.08</v>
      </c>
      <c r="I69" s="3">
        <v>11.09</v>
      </c>
      <c r="J69" s="3">
        <v>11.1</v>
      </c>
      <c r="K69" s="2" t="s">
        <v>8</v>
      </c>
      <c r="L69" s="2" t="s">
        <v>9</v>
      </c>
      <c r="M69" s="2" t="s">
        <v>10</v>
      </c>
    </row>
    <row r="70" ht="16.8" spans="1:13">
      <c r="A70" s="4">
        <v>1</v>
      </c>
      <c r="B70" s="8" t="s">
        <v>89</v>
      </c>
      <c r="C70" s="20" t="s">
        <v>90</v>
      </c>
      <c r="D70" s="20" t="s">
        <v>91</v>
      </c>
      <c r="E70" s="12">
        <v>4</v>
      </c>
      <c r="F70" s="8">
        <v>28</v>
      </c>
      <c r="G70" s="9">
        <v>15</v>
      </c>
      <c r="H70" s="9">
        <v>19</v>
      </c>
      <c r="I70" s="9">
        <v>10</v>
      </c>
      <c r="J70" s="9">
        <v>11</v>
      </c>
      <c r="K70" s="9">
        <f t="shared" ref="K70:K85" si="6">AVERAGE(G70:J70)</f>
        <v>13.75</v>
      </c>
      <c r="L70" s="16">
        <f t="shared" ref="L70:L85" si="7">K70/F70</f>
        <v>0.491071428571429</v>
      </c>
      <c r="M70" s="9">
        <v>10</v>
      </c>
    </row>
    <row r="71" ht="16.8" spans="1:13">
      <c r="A71" s="4">
        <v>2</v>
      </c>
      <c r="B71" s="8" t="s">
        <v>92</v>
      </c>
      <c r="C71" s="10" t="s">
        <v>93</v>
      </c>
      <c r="D71" s="10" t="s">
        <v>94</v>
      </c>
      <c r="E71" s="7">
        <v>2</v>
      </c>
      <c r="F71" s="8">
        <v>42</v>
      </c>
      <c r="G71" s="9">
        <v>20</v>
      </c>
      <c r="H71" s="9">
        <v>17</v>
      </c>
      <c r="I71" s="9">
        <v>14</v>
      </c>
      <c r="J71" s="9">
        <v>18</v>
      </c>
      <c r="K71" s="9">
        <f t="shared" si="6"/>
        <v>17.25</v>
      </c>
      <c r="L71" s="16">
        <f t="shared" si="7"/>
        <v>0.410714285714286</v>
      </c>
      <c r="M71" s="9">
        <v>10</v>
      </c>
    </row>
    <row r="72" ht="16.8" spans="1:13">
      <c r="A72" s="4">
        <v>3</v>
      </c>
      <c r="B72" s="21" t="s">
        <v>95</v>
      </c>
      <c r="C72" s="13">
        <v>503</v>
      </c>
      <c r="D72" s="12">
        <v>34</v>
      </c>
      <c r="E72" s="12">
        <v>6</v>
      </c>
      <c r="F72" s="13">
        <v>28</v>
      </c>
      <c r="G72" s="9">
        <v>17</v>
      </c>
      <c r="H72" s="9">
        <v>13</v>
      </c>
      <c r="I72" s="9">
        <v>10</v>
      </c>
      <c r="J72" s="9">
        <v>10</v>
      </c>
      <c r="K72" s="9">
        <f t="shared" si="6"/>
        <v>12.5</v>
      </c>
      <c r="L72" s="16">
        <f t="shared" si="7"/>
        <v>0.446428571428571</v>
      </c>
      <c r="M72" s="9">
        <v>7.5</v>
      </c>
    </row>
    <row r="73" ht="16.8" spans="1:13">
      <c r="A73" s="4">
        <v>4</v>
      </c>
      <c r="B73" s="21" t="s">
        <v>96</v>
      </c>
      <c r="C73" s="8">
        <v>503</v>
      </c>
      <c r="D73" s="7">
        <v>33</v>
      </c>
      <c r="E73" s="7">
        <v>2</v>
      </c>
      <c r="F73" s="8">
        <v>31</v>
      </c>
      <c r="G73" s="9">
        <v>27</v>
      </c>
      <c r="H73" s="9">
        <v>17</v>
      </c>
      <c r="I73" s="9">
        <v>19</v>
      </c>
      <c r="J73" s="9">
        <v>15</v>
      </c>
      <c r="K73" s="9">
        <f t="shared" si="6"/>
        <v>19.5</v>
      </c>
      <c r="L73" s="16">
        <f t="shared" si="7"/>
        <v>0.629032258064516</v>
      </c>
      <c r="M73" s="9">
        <v>7.5</v>
      </c>
    </row>
    <row r="74" ht="16.8" spans="1:13">
      <c r="A74" s="4">
        <v>5</v>
      </c>
      <c r="B74" s="21" t="s">
        <v>97</v>
      </c>
      <c r="C74" s="8">
        <v>506</v>
      </c>
      <c r="D74" s="7">
        <v>35</v>
      </c>
      <c r="E74" s="7">
        <v>3</v>
      </c>
      <c r="F74" s="8">
        <v>32</v>
      </c>
      <c r="G74" s="9">
        <v>27</v>
      </c>
      <c r="H74" s="9">
        <v>17</v>
      </c>
      <c r="I74" s="9">
        <v>22</v>
      </c>
      <c r="J74" s="9">
        <v>18</v>
      </c>
      <c r="K74" s="9">
        <f t="shared" si="6"/>
        <v>21</v>
      </c>
      <c r="L74" s="16">
        <f t="shared" si="7"/>
        <v>0.65625</v>
      </c>
      <c r="M74" s="9">
        <v>8.75</v>
      </c>
    </row>
    <row r="75" ht="16.8" spans="1:13">
      <c r="A75" s="4">
        <v>6</v>
      </c>
      <c r="B75" s="21" t="s">
        <v>98</v>
      </c>
      <c r="C75" s="8">
        <v>520</v>
      </c>
      <c r="D75" s="7">
        <v>34</v>
      </c>
      <c r="E75" s="7">
        <v>4</v>
      </c>
      <c r="F75" s="8">
        <v>30</v>
      </c>
      <c r="G75" s="9">
        <v>14</v>
      </c>
      <c r="H75" s="9">
        <v>13</v>
      </c>
      <c r="I75" s="9">
        <v>20</v>
      </c>
      <c r="J75" s="9">
        <v>14</v>
      </c>
      <c r="K75" s="9">
        <f t="shared" si="6"/>
        <v>15.25</v>
      </c>
      <c r="L75" s="16">
        <f t="shared" si="7"/>
        <v>0.508333333333333</v>
      </c>
      <c r="M75" s="9">
        <v>8.75</v>
      </c>
    </row>
    <row r="76" ht="16.8" spans="1:13">
      <c r="A76" s="4">
        <v>7</v>
      </c>
      <c r="B76" s="21" t="s">
        <v>99</v>
      </c>
      <c r="C76" s="8">
        <v>518</v>
      </c>
      <c r="D76" s="7">
        <v>35</v>
      </c>
      <c r="E76" s="7">
        <v>4</v>
      </c>
      <c r="F76" s="8">
        <v>31</v>
      </c>
      <c r="G76" s="9">
        <v>26</v>
      </c>
      <c r="H76" s="9">
        <v>22</v>
      </c>
      <c r="I76" s="9">
        <v>24</v>
      </c>
      <c r="J76" s="9">
        <v>21</v>
      </c>
      <c r="K76" s="9">
        <f t="shared" si="6"/>
        <v>23.25</v>
      </c>
      <c r="L76" s="16">
        <f t="shared" si="7"/>
        <v>0.75</v>
      </c>
      <c r="M76" s="9">
        <v>10</v>
      </c>
    </row>
    <row r="77" ht="16.8" spans="1:13">
      <c r="A77" s="4">
        <v>8</v>
      </c>
      <c r="B77" s="21" t="s">
        <v>100</v>
      </c>
      <c r="C77" s="8">
        <v>521</v>
      </c>
      <c r="D77" s="7">
        <v>35</v>
      </c>
      <c r="E77" s="7">
        <v>1</v>
      </c>
      <c r="F77" s="8">
        <v>34</v>
      </c>
      <c r="G77" s="9">
        <v>23</v>
      </c>
      <c r="H77" s="9">
        <v>28</v>
      </c>
      <c r="I77" s="9">
        <v>23</v>
      </c>
      <c r="J77" s="9">
        <v>27</v>
      </c>
      <c r="K77" s="9">
        <f t="shared" si="6"/>
        <v>25.25</v>
      </c>
      <c r="L77" s="16">
        <f t="shared" si="7"/>
        <v>0.742647058823529</v>
      </c>
      <c r="M77" s="9">
        <v>11.25</v>
      </c>
    </row>
    <row r="78" ht="16.8" spans="1:13">
      <c r="A78" s="4">
        <v>9</v>
      </c>
      <c r="B78" s="21" t="s">
        <v>101</v>
      </c>
      <c r="C78" s="8">
        <v>524</v>
      </c>
      <c r="D78" s="7">
        <v>41</v>
      </c>
      <c r="E78" s="7">
        <v>2</v>
      </c>
      <c r="F78" s="8">
        <v>39</v>
      </c>
      <c r="G78" s="9">
        <v>28</v>
      </c>
      <c r="H78" s="9">
        <v>13</v>
      </c>
      <c r="I78" s="9">
        <v>29</v>
      </c>
      <c r="J78" s="9">
        <v>15</v>
      </c>
      <c r="K78" s="9">
        <f t="shared" si="6"/>
        <v>21.25</v>
      </c>
      <c r="L78" s="16">
        <f t="shared" si="7"/>
        <v>0.544871794871795</v>
      </c>
      <c r="M78" s="9">
        <v>11.25</v>
      </c>
    </row>
    <row r="79" ht="16.8" spans="1:13">
      <c r="A79" s="4">
        <v>10</v>
      </c>
      <c r="B79" s="21" t="s">
        <v>102</v>
      </c>
      <c r="C79" s="8">
        <v>527</v>
      </c>
      <c r="D79" s="7">
        <v>38</v>
      </c>
      <c r="E79" s="7">
        <v>4</v>
      </c>
      <c r="F79" s="8">
        <v>34</v>
      </c>
      <c r="G79" s="9">
        <v>29</v>
      </c>
      <c r="H79" s="9">
        <v>15</v>
      </c>
      <c r="I79" s="9">
        <v>27</v>
      </c>
      <c r="J79" s="9">
        <v>12</v>
      </c>
      <c r="K79" s="9">
        <f t="shared" si="6"/>
        <v>20.75</v>
      </c>
      <c r="L79" s="16">
        <f t="shared" si="7"/>
        <v>0.610294117647059</v>
      </c>
      <c r="M79" s="9">
        <v>12.5</v>
      </c>
    </row>
    <row r="80" ht="16.8" spans="1:13">
      <c r="A80" s="4">
        <v>11</v>
      </c>
      <c r="B80" s="21" t="s">
        <v>103</v>
      </c>
      <c r="C80" s="8">
        <v>529</v>
      </c>
      <c r="D80" s="7">
        <v>39</v>
      </c>
      <c r="E80" s="7">
        <v>0</v>
      </c>
      <c r="F80" s="8">
        <v>39</v>
      </c>
      <c r="G80" s="9">
        <v>39</v>
      </c>
      <c r="H80" s="9">
        <v>32</v>
      </c>
      <c r="I80" s="9">
        <v>33</v>
      </c>
      <c r="J80" s="9">
        <v>23</v>
      </c>
      <c r="K80" s="9">
        <f t="shared" si="6"/>
        <v>31.75</v>
      </c>
      <c r="L80" s="16">
        <f t="shared" si="7"/>
        <v>0.814102564102564</v>
      </c>
      <c r="M80" s="9">
        <v>6.25</v>
      </c>
    </row>
    <row r="81" ht="16.8" spans="1:13">
      <c r="A81" s="4">
        <v>12</v>
      </c>
      <c r="B81" s="21" t="s">
        <v>104</v>
      </c>
      <c r="C81" s="8">
        <v>530</v>
      </c>
      <c r="D81" s="7">
        <v>31</v>
      </c>
      <c r="E81" s="7">
        <v>4</v>
      </c>
      <c r="F81" s="8">
        <v>27</v>
      </c>
      <c r="G81" s="9">
        <v>5</v>
      </c>
      <c r="H81" s="9">
        <v>15</v>
      </c>
      <c r="I81" s="9">
        <v>16</v>
      </c>
      <c r="J81" s="9">
        <v>18</v>
      </c>
      <c r="K81" s="9">
        <f t="shared" si="6"/>
        <v>13.5</v>
      </c>
      <c r="L81" s="16">
        <f t="shared" si="7"/>
        <v>0.5</v>
      </c>
      <c r="M81" s="9">
        <v>13.75</v>
      </c>
    </row>
    <row r="82" ht="16.8" spans="1:13">
      <c r="A82" s="4">
        <v>13</v>
      </c>
      <c r="B82" s="21" t="s">
        <v>105</v>
      </c>
      <c r="C82" s="8">
        <v>523</v>
      </c>
      <c r="D82" s="7">
        <v>35</v>
      </c>
      <c r="E82" s="7">
        <v>1</v>
      </c>
      <c r="F82" s="8">
        <v>33</v>
      </c>
      <c r="G82" s="9">
        <v>23</v>
      </c>
      <c r="H82" s="9">
        <v>20</v>
      </c>
      <c r="I82" s="9">
        <v>18</v>
      </c>
      <c r="J82" s="9">
        <v>21</v>
      </c>
      <c r="K82" s="9">
        <f t="shared" si="6"/>
        <v>20.5</v>
      </c>
      <c r="L82" s="16">
        <f t="shared" si="7"/>
        <v>0.621212121212121</v>
      </c>
      <c r="M82" s="9">
        <v>11.25</v>
      </c>
    </row>
    <row r="83" ht="16.8" spans="1:13">
      <c r="A83" s="4">
        <v>14</v>
      </c>
      <c r="B83" s="21" t="s">
        <v>106</v>
      </c>
      <c r="C83" s="20" t="s">
        <v>107</v>
      </c>
      <c r="D83" s="20" t="s">
        <v>84</v>
      </c>
      <c r="E83" s="7">
        <v>0</v>
      </c>
      <c r="F83" s="8">
        <v>35</v>
      </c>
      <c r="G83" s="9">
        <v>27</v>
      </c>
      <c r="H83" s="9">
        <v>18</v>
      </c>
      <c r="I83" s="9">
        <v>20</v>
      </c>
      <c r="J83" s="9">
        <v>19</v>
      </c>
      <c r="K83" s="9">
        <f t="shared" si="6"/>
        <v>21</v>
      </c>
      <c r="L83" s="16">
        <f t="shared" si="7"/>
        <v>0.6</v>
      </c>
      <c r="M83" s="9">
        <v>6.75</v>
      </c>
    </row>
    <row r="84" ht="16.8" spans="1:13">
      <c r="A84" s="4">
        <v>15</v>
      </c>
      <c r="B84" s="21" t="s">
        <v>108</v>
      </c>
      <c r="C84" s="10" t="s">
        <v>107</v>
      </c>
      <c r="D84" s="10" t="s">
        <v>109</v>
      </c>
      <c r="E84" s="7">
        <v>0</v>
      </c>
      <c r="F84" s="8">
        <v>16</v>
      </c>
      <c r="G84" s="9">
        <v>13</v>
      </c>
      <c r="H84" s="9">
        <v>15</v>
      </c>
      <c r="I84" s="9">
        <v>9</v>
      </c>
      <c r="J84" s="9">
        <v>13</v>
      </c>
      <c r="K84" s="9">
        <f t="shared" si="6"/>
        <v>12.5</v>
      </c>
      <c r="L84" s="16">
        <f t="shared" si="7"/>
        <v>0.78125</v>
      </c>
      <c r="M84" s="9">
        <v>6.75</v>
      </c>
    </row>
    <row r="85" ht="16.8" spans="1:13">
      <c r="A85" s="4">
        <v>16</v>
      </c>
      <c r="B85" s="21" t="s">
        <v>110</v>
      </c>
      <c r="C85" s="10" t="s">
        <v>111</v>
      </c>
      <c r="D85" s="10" t="s">
        <v>109</v>
      </c>
      <c r="E85" s="7">
        <v>0</v>
      </c>
      <c r="F85" s="8">
        <v>16</v>
      </c>
      <c r="G85" s="9">
        <v>13</v>
      </c>
      <c r="H85" s="9">
        <v>12</v>
      </c>
      <c r="I85" s="9">
        <v>14</v>
      </c>
      <c r="J85" s="9">
        <v>13</v>
      </c>
      <c r="K85" s="9">
        <f t="shared" si="6"/>
        <v>13</v>
      </c>
      <c r="L85" s="16">
        <f t="shared" si="7"/>
        <v>0.8125</v>
      </c>
      <c r="M85" s="9">
        <v>10</v>
      </c>
    </row>
    <row r="86" spans="1:13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14"/>
      <c r="L86" s="2"/>
      <c r="M86" s="14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14"/>
      <c r="L87" s="2"/>
      <c r="M87" s="14"/>
    </row>
    <row r="88" ht="16.8" spans="1:13">
      <c r="A88" s="2" t="s">
        <v>112</v>
      </c>
      <c r="B88" s="2"/>
      <c r="C88" s="2"/>
      <c r="D88" s="2"/>
      <c r="E88" s="2"/>
      <c r="F88" s="2"/>
      <c r="G88" s="2"/>
      <c r="H88" s="2"/>
      <c r="I88" s="2"/>
      <c r="J88" s="2"/>
      <c r="K88" s="14"/>
      <c r="L88" s="2"/>
      <c r="M88" s="14"/>
    </row>
    <row r="89" ht="16.8" spans="1:13">
      <c r="A89" s="2" t="s">
        <v>2</v>
      </c>
      <c r="B89" s="2" t="s">
        <v>3</v>
      </c>
      <c r="C89" s="2" t="s">
        <v>4</v>
      </c>
      <c r="D89" s="2" t="s">
        <v>5</v>
      </c>
      <c r="E89" s="2" t="s">
        <v>6</v>
      </c>
      <c r="F89" s="2" t="s">
        <v>7</v>
      </c>
      <c r="G89" s="3">
        <v>11.06</v>
      </c>
      <c r="H89" s="3">
        <v>11.08</v>
      </c>
      <c r="I89" s="3">
        <v>11.09</v>
      </c>
      <c r="J89" s="3">
        <v>11.1</v>
      </c>
      <c r="K89" s="14" t="s">
        <v>8</v>
      </c>
      <c r="L89" s="14" t="s">
        <v>9</v>
      </c>
      <c r="M89" s="14" t="s">
        <v>10</v>
      </c>
    </row>
    <row r="90" ht="16.8" spans="1:13">
      <c r="A90" s="4">
        <v>1</v>
      </c>
      <c r="B90" s="22" t="s">
        <v>113</v>
      </c>
      <c r="C90" s="8">
        <v>404</v>
      </c>
      <c r="D90" s="10">
        <v>30</v>
      </c>
      <c r="E90" s="7">
        <v>3</v>
      </c>
      <c r="F90" s="8">
        <v>27</v>
      </c>
      <c r="G90" s="23"/>
      <c r="H90" s="8">
        <v>22</v>
      </c>
      <c r="I90" s="8">
        <v>22</v>
      </c>
      <c r="J90" s="8">
        <v>26</v>
      </c>
      <c r="K90" s="27">
        <f t="shared" ref="K90:K98" si="8">AVERAGE(H90:J90)</f>
        <v>23.3333333333333</v>
      </c>
      <c r="L90" s="28">
        <f t="shared" ref="L90:L98" si="9">K90/F90</f>
        <v>0.864197530864197</v>
      </c>
      <c r="M90" s="27">
        <v>20</v>
      </c>
    </row>
    <row r="91" ht="16.8" spans="1:13">
      <c r="A91" s="4">
        <v>2</v>
      </c>
      <c r="B91" s="22" t="s">
        <v>114</v>
      </c>
      <c r="C91" s="8">
        <v>405</v>
      </c>
      <c r="D91" s="10">
        <v>29</v>
      </c>
      <c r="E91" s="7">
        <v>2</v>
      </c>
      <c r="F91" s="8">
        <v>27</v>
      </c>
      <c r="G91" s="23"/>
      <c r="H91" s="8">
        <v>24</v>
      </c>
      <c r="I91" s="8">
        <v>26</v>
      </c>
      <c r="J91" s="8">
        <v>27</v>
      </c>
      <c r="K91" s="27">
        <f t="shared" si="8"/>
        <v>25.6666666666667</v>
      </c>
      <c r="L91" s="28">
        <f t="shared" si="9"/>
        <v>0.950617283950617</v>
      </c>
      <c r="M91" s="27">
        <v>16.6666666666667</v>
      </c>
    </row>
    <row r="92" ht="16.8" spans="1:13">
      <c r="A92" s="4">
        <v>3</v>
      </c>
      <c r="B92" s="22" t="s">
        <v>115</v>
      </c>
      <c r="C92" s="8">
        <v>406</v>
      </c>
      <c r="D92" s="10">
        <v>30</v>
      </c>
      <c r="E92" s="7">
        <v>3</v>
      </c>
      <c r="F92" s="8">
        <v>27</v>
      </c>
      <c r="G92" s="23"/>
      <c r="H92" s="8">
        <v>25</v>
      </c>
      <c r="I92" s="8">
        <v>22</v>
      </c>
      <c r="J92" s="8">
        <v>22</v>
      </c>
      <c r="K92" s="27">
        <f t="shared" si="8"/>
        <v>23</v>
      </c>
      <c r="L92" s="28">
        <f t="shared" si="9"/>
        <v>0.851851851851852</v>
      </c>
      <c r="M92" s="27">
        <v>16.6666666666667</v>
      </c>
    </row>
    <row r="93" ht="16.8" spans="1:13">
      <c r="A93" s="4">
        <v>4</v>
      </c>
      <c r="B93" s="22" t="s">
        <v>116</v>
      </c>
      <c r="C93" s="8">
        <v>407</v>
      </c>
      <c r="D93" s="10">
        <v>30</v>
      </c>
      <c r="E93" s="7">
        <v>2</v>
      </c>
      <c r="F93" s="8">
        <v>28</v>
      </c>
      <c r="G93" s="23"/>
      <c r="H93" s="8">
        <v>27</v>
      </c>
      <c r="I93" s="8">
        <v>25</v>
      </c>
      <c r="J93" s="8">
        <v>28</v>
      </c>
      <c r="K93" s="27">
        <f t="shared" si="8"/>
        <v>26.6666666666667</v>
      </c>
      <c r="L93" s="28">
        <f t="shared" si="9"/>
        <v>0.952380952380952</v>
      </c>
      <c r="M93" s="27">
        <v>13.3333333333333</v>
      </c>
    </row>
    <row r="94" ht="16.8" spans="1:13">
      <c r="A94" s="4">
        <v>5</v>
      </c>
      <c r="B94" s="22" t="s">
        <v>117</v>
      </c>
      <c r="C94" s="8">
        <v>408</v>
      </c>
      <c r="D94" s="10">
        <v>30</v>
      </c>
      <c r="E94" s="7">
        <v>6</v>
      </c>
      <c r="F94" s="8">
        <v>24</v>
      </c>
      <c r="G94" s="23"/>
      <c r="H94" s="8">
        <v>23</v>
      </c>
      <c r="I94" s="8">
        <v>20</v>
      </c>
      <c r="J94" s="8">
        <v>25</v>
      </c>
      <c r="K94" s="27">
        <f t="shared" si="8"/>
        <v>22.6666666666667</v>
      </c>
      <c r="L94" s="28">
        <f t="shared" si="9"/>
        <v>0.944444444444445</v>
      </c>
      <c r="M94" s="27">
        <v>20</v>
      </c>
    </row>
    <row r="95" ht="16.8" spans="1:13">
      <c r="A95" s="4">
        <v>6</v>
      </c>
      <c r="B95" s="22" t="s">
        <v>118</v>
      </c>
      <c r="C95" s="8">
        <v>409</v>
      </c>
      <c r="D95" s="10" t="s">
        <v>119</v>
      </c>
      <c r="E95" s="7">
        <v>4</v>
      </c>
      <c r="F95" s="8">
        <v>24</v>
      </c>
      <c r="G95" s="23"/>
      <c r="H95" s="8">
        <v>21</v>
      </c>
      <c r="I95" s="8">
        <v>22</v>
      </c>
      <c r="J95" s="8">
        <v>20</v>
      </c>
      <c r="K95" s="27">
        <f t="shared" si="8"/>
        <v>21</v>
      </c>
      <c r="L95" s="28">
        <f t="shared" si="9"/>
        <v>0.875</v>
      </c>
      <c r="M95" s="27">
        <v>20</v>
      </c>
    </row>
    <row r="96" ht="16.8" spans="1:13">
      <c r="A96" s="4">
        <v>7</v>
      </c>
      <c r="B96" s="22" t="s">
        <v>120</v>
      </c>
      <c r="C96" s="8">
        <v>410</v>
      </c>
      <c r="D96" s="10">
        <v>30</v>
      </c>
      <c r="E96" s="7">
        <v>4</v>
      </c>
      <c r="F96" s="8">
        <v>26</v>
      </c>
      <c r="G96" s="23"/>
      <c r="H96" s="8">
        <v>24</v>
      </c>
      <c r="I96" s="8">
        <v>26</v>
      </c>
      <c r="J96" s="8">
        <v>26</v>
      </c>
      <c r="K96" s="27">
        <f t="shared" si="8"/>
        <v>25.3333333333333</v>
      </c>
      <c r="L96" s="28">
        <f t="shared" si="9"/>
        <v>0.974358974358974</v>
      </c>
      <c r="M96" s="27">
        <v>20</v>
      </c>
    </row>
    <row r="97" ht="16.8" spans="1:13">
      <c r="A97" s="4">
        <v>8</v>
      </c>
      <c r="B97" s="22" t="s">
        <v>121</v>
      </c>
      <c r="C97" s="8">
        <v>411</v>
      </c>
      <c r="D97" s="10">
        <v>30</v>
      </c>
      <c r="E97" s="7">
        <v>6</v>
      </c>
      <c r="F97" s="8">
        <v>24</v>
      </c>
      <c r="G97" s="23"/>
      <c r="H97" s="24">
        <v>23</v>
      </c>
      <c r="I97" s="24">
        <v>22</v>
      </c>
      <c r="J97" s="24">
        <v>23</v>
      </c>
      <c r="K97" s="27">
        <f t="shared" si="8"/>
        <v>22.6666666666667</v>
      </c>
      <c r="L97" s="28">
        <f t="shared" si="9"/>
        <v>0.944444444444445</v>
      </c>
      <c r="M97" s="27">
        <v>20</v>
      </c>
    </row>
    <row r="98" ht="16.8" spans="1:13">
      <c r="A98" s="4">
        <v>9</v>
      </c>
      <c r="B98" s="22" t="s">
        <v>122</v>
      </c>
      <c r="C98" s="8">
        <v>412</v>
      </c>
      <c r="D98" s="10">
        <v>30</v>
      </c>
      <c r="E98" s="7">
        <v>5</v>
      </c>
      <c r="F98" s="8">
        <v>25</v>
      </c>
      <c r="G98" s="23"/>
      <c r="H98" s="8">
        <v>23</v>
      </c>
      <c r="I98" s="8">
        <v>21</v>
      </c>
      <c r="J98" s="8">
        <v>21</v>
      </c>
      <c r="K98" s="27">
        <f t="shared" si="8"/>
        <v>21.6666666666667</v>
      </c>
      <c r="L98" s="28">
        <f t="shared" si="9"/>
        <v>0.866666666666667</v>
      </c>
      <c r="M98" s="27">
        <v>15</v>
      </c>
    </row>
    <row r="99" spans="1:13">
      <c r="A99" s="1" t="s">
        <v>0</v>
      </c>
      <c r="B99" s="1"/>
      <c r="C99" s="1"/>
      <c r="D99" s="1"/>
      <c r="E99" s="1"/>
      <c r="F99" s="1"/>
      <c r="G99" s="1"/>
      <c r="H99" s="1"/>
      <c r="I99" s="1"/>
      <c r="J99" s="1"/>
      <c r="K99" s="29"/>
      <c r="L99" s="1"/>
      <c r="M99" s="29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9"/>
      <c r="L100" s="1"/>
      <c r="M100" s="29"/>
    </row>
    <row r="101" ht="16.8" spans="1:13">
      <c r="A101" s="2" t="s">
        <v>112</v>
      </c>
      <c r="B101" s="2"/>
      <c r="C101" s="2"/>
      <c r="D101" s="2"/>
      <c r="E101" s="2"/>
      <c r="F101" s="2"/>
      <c r="G101" s="2"/>
      <c r="H101" s="2"/>
      <c r="I101" s="2"/>
      <c r="J101" s="2"/>
      <c r="K101" s="14"/>
      <c r="L101" s="2"/>
      <c r="M101" s="14"/>
    </row>
    <row r="102" ht="16.8" spans="1:13">
      <c r="A102" s="2" t="s">
        <v>2</v>
      </c>
      <c r="B102" s="2" t="s">
        <v>3</v>
      </c>
      <c r="C102" s="2" t="s">
        <v>4</v>
      </c>
      <c r="D102" s="2" t="s">
        <v>5</v>
      </c>
      <c r="E102" s="2" t="s">
        <v>6</v>
      </c>
      <c r="F102" s="2" t="s">
        <v>7</v>
      </c>
      <c r="G102" s="3">
        <v>11.06</v>
      </c>
      <c r="H102" s="3">
        <v>11.08</v>
      </c>
      <c r="I102" s="3">
        <v>11.09</v>
      </c>
      <c r="J102" s="3">
        <v>11.1</v>
      </c>
      <c r="K102" s="14" t="s">
        <v>8</v>
      </c>
      <c r="L102" s="14" t="s">
        <v>9</v>
      </c>
      <c r="M102" s="14" t="s">
        <v>10</v>
      </c>
    </row>
    <row r="103" ht="16.8" spans="1:13">
      <c r="A103" s="25">
        <v>1</v>
      </c>
      <c r="B103" s="26" t="s">
        <v>123</v>
      </c>
      <c r="C103" s="8">
        <v>604</v>
      </c>
      <c r="D103" s="8" t="s">
        <v>37</v>
      </c>
      <c r="E103" s="7">
        <v>4</v>
      </c>
      <c r="F103" s="8">
        <v>27</v>
      </c>
      <c r="G103" s="9"/>
      <c r="H103" s="8">
        <v>21</v>
      </c>
      <c r="I103" s="8">
        <v>23</v>
      </c>
      <c r="J103" s="8">
        <v>16</v>
      </c>
      <c r="K103" s="30">
        <f t="shared" ref="K103:K111" si="10">AVERAGE(H103:J103)</f>
        <v>20</v>
      </c>
      <c r="L103" s="16">
        <f t="shared" ref="L103:L111" si="11">K103/F103</f>
        <v>0.740740740740741</v>
      </c>
      <c r="M103" s="30">
        <v>15</v>
      </c>
    </row>
    <row r="104" ht="16.8" spans="1:13">
      <c r="A104" s="25">
        <v>2</v>
      </c>
      <c r="B104" s="26" t="s">
        <v>124</v>
      </c>
      <c r="C104" s="8">
        <v>605</v>
      </c>
      <c r="D104" s="8" t="s">
        <v>37</v>
      </c>
      <c r="E104" s="7">
        <v>6</v>
      </c>
      <c r="F104" s="8">
        <v>25</v>
      </c>
      <c r="G104" s="9"/>
      <c r="H104" s="8">
        <v>20</v>
      </c>
      <c r="I104" s="8">
        <v>22</v>
      </c>
      <c r="J104" s="8">
        <v>24</v>
      </c>
      <c r="K104" s="30">
        <f t="shared" si="10"/>
        <v>22</v>
      </c>
      <c r="L104" s="16">
        <f t="shared" si="11"/>
        <v>0.88</v>
      </c>
      <c r="M104" s="30">
        <v>16.6666666666667</v>
      </c>
    </row>
    <row r="105" ht="16.8" spans="1:13">
      <c r="A105" s="25">
        <v>3</v>
      </c>
      <c r="B105" s="26" t="s">
        <v>125</v>
      </c>
      <c r="C105" s="8">
        <v>606</v>
      </c>
      <c r="D105" s="8" t="s">
        <v>126</v>
      </c>
      <c r="E105" s="7">
        <v>5</v>
      </c>
      <c r="F105" s="8">
        <v>25</v>
      </c>
      <c r="G105" s="9"/>
      <c r="H105" s="8">
        <v>17</v>
      </c>
      <c r="I105" s="8">
        <v>22</v>
      </c>
      <c r="J105" s="8">
        <v>19</v>
      </c>
      <c r="K105" s="30">
        <f t="shared" si="10"/>
        <v>19.3333333333333</v>
      </c>
      <c r="L105" s="16">
        <f t="shared" si="11"/>
        <v>0.773333333333333</v>
      </c>
      <c r="M105" s="30">
        <v>11.6666666666667</v>
      </c>
    </row>
    <row r="106" ht="16.8" spans="1:13">
      <c r="A106" s="25">
        <v>4</v>
      </c>
      <c r="B106" s="26" t="s">
        <v>127</v>
      </c>
      <c r="C106" s="8">
        <v>607</v>
      </c>
      <c r="D106" s="8" t="s">
        <v>37</v>
      </c>
      <c r="E106" s="7">
        <v>4</v>
      </c>
      <c r="F106" s="8">
        <v>27</v>
      </c>
      <c r="G106" s="9"/>
      <c r="H106" s="8">
        <v>21</v>
      </c>
      <c r="I106" s="8">
        <v>19</v>
      </c>
      <c r="J106" s="8">
        <v>17</v>
      </c>
      <c r="K106" s="30">
        <f t="shared" si="10"/>
        <v>19</v>
      </c>
      <c r="L106" s="16">
        <f t="shared" si="11"/>
        <v>0.703703703703704</v>
      </c>
      <c r="M106" s="30">
        <v>10</v>
      </c>
    </row>
    <row r="107" ht="16.8" spans="1:13">
      <c r="A107" s="25">
        <v>5</v>
      </c>
      <c r="B107" s="26" t="s">
        <v>128</v>
      </c>
      <c r="C107" s="8">
        <v>608</v>
      </c>
      <c r="D107" s="8" t="s">
        <v>37</v>
      </c>
      <c r="E107" s="7">
        <v>6</v>
      </c>
      <c r="F107" s="8">
        <v>25</v>
      </c>
      <c r="G107" s="9"/>
      <c r="H107" s="8">
        <v>19</v>
      </c>
      <c r="I107" s="8">
        <v>18</v>
      </c>
      <c r="J107" s="8">
        <v>19</v>
      </c>
      <c r="K107" s="30">
        <f t="shared" si="10"/>
        <v>18.6666666666667</v>
      </c>
      <c r="L107" s="16">
        <f t="shared" si="11"/>
        <v>0.746666666666667</v>
      </c>
      <c r="M107" s="30">
        <v>16.6666666666667</v>
      </c>
    </row>
    <row r="108" ht="16.8" spans="1:13">
      <c r="A108" s="25">
        <v>6</v>
      </c>
      <c r="B108" s="26" t="s">
        <v>129</v>
      </c>
      <c r="C108" s="8">
        <v>609</v>
      </c>
      <c r="D108" s="8" t="s">
        <v>91</v>
      </c>
      <c r="E108" s="7">
        <v>8</v>
      </c>
      <c r="F108" s="8">
        <v>24</v>
      </c>
      <c r="G108" s="9"/>
      <c r="H108" s="8">
        <v>22</v>
      </c>
      <c r="I108" s="8">
        <v>22</v>
      </c>
      <c r="J108" s="8">
        <v>19</v>
      </c>
      <c r="K108" s="30">
        <f t="shared" si="10"/>
        <v>21</v>
      </c>
      <c r="L108" s="16">
        <f t="shared" si="11"/>
        <v>0.875</v>
      </c>
      <c r="M108" s="30">
        <v>11.6666666666667</v>
      </c>
    </row>
    <row r="109" ht="16.8" spans="1:13">
      <c r="A109" s="25">
        <v>7</v>
      </c>
      <c r="B109" s="26" t="s">
        <v>130</v>
      </c>
      <c r="C109" s="8">
        <v>610</v>
      </c>
      <c r="D109" s="8" t="s">
        <v>37</v>
      </c>
      <c r="E109" s="7">
        <v>3</v>
      </c>
      <c r="F109" s="8">
        <v>28</v>
      </c>
      <c r="G109" s="9"/>
      <c r="H109" s="8">
        <v>22</v>
      </c>
      <c r="I109" s="8">
        <v>22</v>
      </c>
      <c r="J109" s="8">
        <v>22</v>
      </c>
      <c r="K109" s="30">
        <f t="shared" si="10"/>
        <v>22</v>
      </c>
      <c r="L109" s="16">
        <f t="shared" si="11"/>
        <v>0.785714285714286</v>
      </c>
      <c r="M109" s="30">
        <v>13.3333333333333</v>
      </c>
    </row>
    <row r="110" ht="16.8" spans="1:13">
      <c r="A110" s="25">
        <v>8</v>
      </c>
      <c r="B110" s="26" t="s">
        <v>131</v>
      </c>
      <c r="C110" s="8">
        <v>611</v>
      </c>
      <c r="D110" s="8" t="s">
        <v>37</v>
      </c>
      <c r="E110" s="7">
        <v>16</v>
      </c>
      <c r="F110" s="8">
        <v>13</v>
      </c>
      <c r="G110" s="9"/>
      <c r="H110" s="8">
        <v>8</v>
      </c>
      <c r="I110" s="8">
        <v>7</v>
      </c>
      <c r="J110" s="8">
        <v>9</v>
      </c>
      <c r="K110" s="30">
        <f t="shared" si="10"/>
        <v>8</v>
      </c>
      <c r="L110" s="16">
        <f t="shared" si="11"/>
        <v>0.615384615384615</v>
      </c>
      <c r="M110" s="30">
        <v>8.33333333333333</v>
      </c>
    </row>
    <row r="111" ht="16.8" spans="1:13">
      <c r="A111" s="25">
        <v>9</v>
      </c>
      <c r="B111" s="26" t="s">
        <v>132</v>
      </c>
      <c r="C111" s="8">
        <v>612</v>
      </c>
      <c r="D111" s="8" t="s">
        <v>126</v>
      </c>
      <c r="E111" s="7">
        <v>6</v>
      </c>
      <c r="F111" s="8">
        <v>24</v>
      </c>
      <c r="G111" s="9"/>
      <c r="H111" s="8">
        <v>23</v>
      </c>
      <c r="I111" s="8">
        <v>19</v>
      </c>
      <c r="J111" s="8">
        <v>19</v>
      </c>
      <c r="K111" s="30">
        <f t="shared" si="10"/>
        <v>20.3333333333333</v>
      </c>
      <c r="L111" s="16">
        <f t="shared" si="11"/>
        <v>0.847222222222222</v>
      </c>
      <c r="M111" s="30">
        <v>8.33333333333333</v>
      </c>
    </row>
  </sheetData>
  <mergeCells count="16">
    <mergeCell ref="A3:M3"/>
    <mergeCell ref="A23:M23"/>
    <mergeCell ref="A46:M46"/>
    <mergeCell ref="A68:M68"/>
    <mergeCell ref="A88:M88"/>
    <mergeCell ref="A101:M101"/>
    <mergeCell ref="I56:I60"/>
    <mergeCell ref="J34:J35"/>
    <mergeCell ref="J61:J65"/>
    <mergeCell ref="A1:M2"/>
    <mergeCell ref="A21:M22"/>
    <mergeCell ref="A44:M45"/>
    <mergeCell ref="G48:M52"/>
    <mergeCell ref="A66:M67"/>
    <mergeCell ref="A86:M87"/>
    <mergeCell ref="A99:M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21552</dc:creator>
  <cp:lastModifiedBy>佳</cp:lastModifiedBy>
  <dcterms:created xsi:type="dcterms:W3CDTF">2022-10-28T13:34:00Z</dcterms:created>
  <dcterms:modified xsi:type="dcterms:W3CDTF">2022-11-14T12:16:47Z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FC97B6447099475087C581BD1BB2C72E</vt:lpwstr>
  </property>
  <property fmtid="{D5CDD505-2E9C-101B-9397-08002B2CF9AE}" pid="3" name="KSOProductBuildVer">
    <vt:lpwstr>2052-11.1.0.12763</vt:lpwstr>
  </property>
</Properties>
</file>