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548" activeTab="6"/>
  </bookViews>
  <sheets>
    <sheet name="信息工程" sheetId="1" r:id="rId1"/>
    <sheet name="文法" sheetId="5" r:id="rId2"/>
    <sheet name="机电" sheetId="2" r:id="rId3"/>
    <sheet name="建工" sheetId="4" r:id="rId4"/>
    <sheet name="基础22" sheetId="7" r:id="rId5"/>
    <sheet name="贯通21" sheetId="9" r:id="rId6"/>
    <sheet name="全校" sheetId="10" r:id="rId7"/>
  </sheets>
  <calcPr calcId="144525"/>
</workbook>
</file>

<file path=xl/sharedStrings.xml><?xml version="1.0" encoding="utf-8"?>
<sst xmlns="http://schemas.openxmlformats.org/spreadsheetml/2006/main" count="304" uniqueCount="105">
  <si>
    <t>北京工业职业技术学院早操汇总表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</si>
  <si>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</si>
  <si>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</si>
  <si>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</si>
  <si>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</si>
  <si>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</si>
  <si>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</si>
  <si>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</si>
  <si>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</si>
  <si>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</si>
  <si>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人工智能2151</t>
  </si>
  <si>
    <t>电子2151</t>
  </si>
  <si>
    <t>网络2071</t>
  </si>
  <si>
    <t>人工2071</t>
  </si>
  <si>
    <t>电子2251</t>
  </si>
  <si>
    <t>信息安全2251</t>
  </si>
  <si>
    <t>动漫2251</t>
  </si>
  <si>
    <t>网络2231</t>
  </si>
  <si>
    <t>网络2232</t>
  </si>
  <si>
    <t>动漫2231</t>
  </si>
  <si>
    <t>动漫2232</t>
  </si>
  <si>
    <t>动漫2233</t>
  </si>
  <si>
    <t>人工智能2231</t>
  </si>
  <si>
    <t>电子2231</t>
  </si>
  <si>
    <t>信息安全2231</t>
  </si>
  <si>
    <t>移动2231</t>
  </si>
  <si>
    <t>文法与管理学院</t>
  </si>
  <si>
    <t>会计2151</t>
  </si>
  <si>
    <t>旅管2151</t>
  </si>
  <si>
    <t>法律2151</t>
  </si>
  <si>
    <t>会计2071</t>
  </si>
  <si>
    <t>电商2071</t>
  </si>
  <si>
    <t>安管2251</t>
  </si>
  <si>
    <t>法律2251</t>
  </si>
  <si>
    <t>电商2251</t>
  </si>
  <si>
    <t>旅管2251</t>
  </si>
  <si>
    <t>会计2231</t>
  </si>
  <si>
    <t>会计2232</t>
  </si>
  <si>
    <t>电商2231</t>
  </si>
  <si>
    <t>电商2232</t>
  </si>
  <si>
    <t>工商2231</t>
  </si>
  <si>
    <t>安管2231</t>
  </si>
  <si>
    <t>文秘2231</t>
  </si>
  <si>
    <t>劳动</t>
  </si>
  <si>
    <t>法律2231</t>
  </si>
  <si>
    <t>空乘2231</t>
  </si>
  <si>
    <t>旅管2231</t>
  </si>
  <si>
    <t>机电工程学院</t>
  </si>
  <si>
    <t>机械2151</t>
  </si>
  <si>
    <t>无固定教室</t>
  </si>
  <si>
    <t>虚拟2151</t>
  </si>
  <si>
    <t>机电2071</t>
  </si>
  <si>
    <t>机电2072</t>
  </si>
  <si>
    <t>新能源2071</t>
  </si>
  <si>
    <t>虚拟2251</t>
  </si>
  <si>
    <t>机器人2251</t>
  </si>
  <si>
    <t>新能源2251</t>
  </si>
  <si>
    <t>机电2231（士官班）</t>
  </si>
  <si>
    <t>机电2232</t>
  </si>
  <si>
    <t>机电2233</t>
  </si>
  <si>
    <t>机电2234</t>
  </si>
  <si>
    <t>实训</t>
  </si>
  <si>
    <t>机电2235</t>
  </si>
  <si>
    <t>机械2231</t>
  </si>
  <si>
    <t>机器人2231</t>
  </si>
  <si>
    <t>电气2231</t>
  </si>
  <si>
    <t>数字化2231</t>
  </si>
  <si>
    <t>智能汽车2231</t>
  </si>
  <si>
    <t>建筑与测绘工程学院</t>
  </si>
  <si>
    <t>设计2151</t>
  </si>
  <si>
    <t>装饰2151</t>
  </si>
  <si>
    <t>无人机2071</t>
  </si>
  <si>
    <t>无人机2072</t>
  </si>
  <si>
    <t>造价2071</t>
  </si>
  <si>
    <t>装饰2251</t>
  </si>
  <si>
    <t>珠宝2251</t>
  </si>
  <si>
    <t>测量2251</t>
  </si>
  <si>
    <t>造价2231</t>
  </si>
  <si>
    <t>造价2232</t>
  </si>
  <si>
    <t>无人机测绘2231</t>
  </si>
  <si>
    <t>无人机应用2231</t>
  </si>
  <si>
    <t>测量2231</t>
  </si>
  <si>
    <t>建工2231</t>
  </si>
  <si>
    <t>建造2231</t>
  </si>
  <si>
    <t>装饰2231</t>
  </si>
  <si>
    <t>北京工业职业技术学院早操检查表</t>
  </si>
  <si>
    <t>基础教育学院</t>
  </si>
  <si>
    <t>贯通2201</t>
  </si>
  <si>
    <t>贯通2202</t>
  </si>
  <si>
    <t>贯通2203</t>
  </si>
  <si>
    <t>贯通2204</t>
  </si>
  <si>
    <t>贯通2205</t>
  </si>
  <si>
    <t>贯通2206</t>
  </si>
  <si>
    <t>贯通2207</t>
  </si>
  <si>
    <t>贯通2208</t>
  </si>
  <si>
    <t>贯通2209</t>
  </si>
  <si>
    <t>贯通2101</t>
  </si>
  <si>
    <t>贯通2102</t>
  </si>
  <si>
    <t>贯通2103</t>
  </si>
  <si>
    <t>贯通2104</t>
  </si>
  <si>
    <t>贯通2105</t>
  </si>
  <si>
    <t>贯通2106</t>
  </si>
  <si>
    <t>贯通2107</t>
  </si>
  <si>
    <t>贯通2108</t>
  </si>
  <si>
    <t>贯通2109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</si>
</sst>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 "/>
    <numFmt numFmtId="179" formatCode="0.00_);[Red]\(0.00\)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3" borderId="1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178" fontId="2" fillId="0" borderId="6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center" vertical="center"/>
    </xf>
    <xf numFmtId="177" fontId="7" fillId="0" borderId="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zoomScale="144" zoomScaleNormal="144" topLeftCell="A3" workbookViewId="0">
      <selection activeCell="N3" sqref="N3"/>
    </sheetView>
  </sheetViews>
  <sheetFormatPr defaultColWidth="9" defaultRowHeight="15.6"/>
  <cols>
    <col min="1" max="1" width="6.11111111111111" style="51" customWidth="1"/>
    <col min="2" max="2" width="15.6666666666667" style="51" customWidth="1"/>
    <col min="3" max="6" width="10.6666666666667" style="51" customWidth="1"/>
    <col min="7" max="7" width="6.11111111111111" style="51" customWidth="1"/>
    <col min="8" max="8" width="7.22222222222222" style="52" customWidth="1"/>
    <col min="9" max="10" width="7.22222222222222" style="53" customWidth="1"/>
    <col min="11" max="11" width="10.6666666666667" style="52" customWidth="1"/>
    <col min="12" max="12" width="9.44444444444444" style="52" customWidth="1"/>
    <col min="13" max="16384" width="9" style="52"/>
  </cols>
  <sheetData>
    <row r="1" ht="14.4" spans="1:12">
      <c r="A1" s="3" t="s">
        <v>0</v>
      </c>
      <c r="B1" s="3"/>
      <c r="C1" s="3"/>
      <c r="D1" s="3"/>
      <c r="E1" s="3"/>
      <c r="F1" s="3"/>
      <c r="G1" s="3"/>
      <c r="H1" s="3"/>
      <c r="I1" s="6"/>
      <c r="J1" s="6"/>
      <c r="K1" s="3"/>
      <c r="L1" s="3"/>
    </row>
    <row r="2" ht="14.4" spans="1:12">
      <c r="A2" s="3"/>
      <c r="B2" s="3"/>
      <c r="C2" s="3"/>
      <c r="D2" s="3"/>
      <c r="E2" s="3"/>
      <c r="F2" s="3"/>
      <c r="G2" s="3"/>
      <c r="H2" s="3"/>
      <c r="I2" s="6"/>
      <c r="J2" s="6"/>
      <c r="K2" s="3"/>
      <c r="L2" s="3"/>
    </row>
    <row r="3" spans="1:12">
      <c r="A3" s="3" t="s">
        <v>1</v>
      </c>
      <c r="B3" s="3"/>
      <c r="C3" s="3"/>
      <c r="D3" s="3"/>
      <c r="E3" s="3"/>
      <c r="F3" s="3"/>
      <c r="G3" s="3"/>
      <c r="H3" s="3"/>
      <c r="I3" s="6"/>
      <c r="J3" s="6"/>
      <c r="K3" s="3"/>
      <c r="L3" s="3"/>
    </row>
    <row r="4" spans="1:1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5.9</v>
      </c>
      <c r="H4" s="5">
        <v>5.1</v>
      </c>
      <c r="I4" s="5">
        <v>5.11</v>
      </c>
      <c r="J4" s="5">
        <v>5.12</v>
      </c>
      <c r="K4" s="35" t="s">
        <v>8</v>
      </c>
      <c r="L4" s="35" t="s">
        <v>9</v>
      </c>
    </row>
    <row r="5" spans="1:12">
      <c r="A5" s="6">
        <v>1</v>
      </c>
      <c r="B5" s="7" t="s">
        <v>10</v>
      </c>
      <c r="C5" s="8">
        <v>507</v>
      </c>
      <c r="D5" s="9">
        <v>39</v>
      </c>
      <c r="E5" s="10">
        <v>2</v>
      </c>
      <c r="F5" s="9">
        <v>37</v>
      </c>
      <c r="G5" s="11">
        <v>23</v>
      </c>
      <c r="H5" s="12"/>
      <c r="I5" s="12"/>
      <c r="J5" s="12"/>
      <c r="K5" s="5">
        <f>AVERAGE(G5:J5)</f>
        <v>23</v>
      </c>
      <c r="L5" s="36">
        <f>K5/F5</f>
        <v>0.621621621621622</v>
      </c>
    </row>
    <row r="6" spans="1:12">
      <c r="A6" s="6">
        <v>2</v>
      </c>
      <c r="B6" s="7" t="s">
        <v>11</v>
      </c>
      <c r="C6" s="8">
        <v>402</v>
      </c>
      <c r="D6" s="9">
        <v>36</v>
      </c>
      <c r="E6" s="10">
        <v>3</v>
      </c>
      <c r="F6" s="9">
        <v>32</v>
      </c>
      <c r="G6" s="11">
        <v>12</v>
      </c>
      <c r="H6" s="12"/>
      <c r="I6" s="12"/>
      <c r="J6" s="12"/>
      <c r="K6" s="5">
        <f t="shared" ref="K6:K20" si="0">AVERAGE(G6:J6)</f>
        <v>12</v>
      </c>
      <c r="L6" s="36">
        <f>K6/F6</f>
        <v>0.375</v>
      </c>
    </row>
    <row r="7" spans="1:12">
      <c r="A7" s="6">
        <v>3</v>
      </c>
      <c r="B7" s="7" t="s">
        <v>12</v>
      </c>
      <c r="C7" s="9">
        <v>510</v>
      </c>
      <c r="D7" s="9">
        <v>35</v>
      </c>
      <c r="E7" s="10">
        <v>3</v>
      </c>
      <c r="F7" s="9">
        <v>31</v>
      </c>
      <c r="G7" s="11">
        <v>31</v>
      </c>
      <c r="H7" s="12"/>
      <c r="I7" s="12"/>
      <c r="J7" s="12"/>
      <c r="K7" s="5">
        <f t="shared" si="0"/>
        <v>31</v>
      </c>
      <c r="L7" s="36">
        <f t="shared" ref="L7:L20" si="1">K7/F7</f>
        <v>1</v>
      </c>
    </row>
    <row r="8" spans="1:12">
      <c r="A8" s="6">
        <v>4</v>
      </c>
      <c r="B8" s="7" t="s">
        <v>13</v>
      </c>
      <c r="C8" s="9">
        <v>508</v>
      </c>
      <c r="D8" s="9">
        <v>35</v>
      </c>
      <c r="E8" s="10">
        <v>3</v>
      </c>
      <c r="F8" s="9">
        <v>32</v>
      </c>
      <c r="G8" s="11">
        <v>31</v>
      </c>
      <c r="H8" s="12"/>
      <c r="I8" s="12"/>
      <c r="J8" s="12"/>
      <c r="K8" s="5">
        <f t="shared" si="0"/>
        <v>31</v>
      </c>
      <c r="L8" s="36">
        <f t="shared" si="1"/>
        <v>0.96875</v>
      </c>
    </row>
    <row r="9" spans="1:12">
      <c r="A9" s="6">
        <v>5</v>
      </c>
      <c r="B9" s="7" t="s">
        <v>14</v>
      </c>
      <c r="C9" s="9">
        <v>504</v>
      </c>
      <c r="D9" s="9">
        <v>36</v>
      </c>
      <c r="E9" s="10">
        <v>5</v>
      </c>
      <c r="F9" s="9">
        <v>31</v>
      </c>
      <c r="G9" s="11">
        <v>24</v>
      </c>
      <c r="H9" s="12"/>
      <c r="I9" s="12"/>
      <c r="J9" s="12"/>
      <c r="K9" s="5">
        <f t="shared" si="0"/>
        <v>24</v>
      </c>
      <c r="L9" s="36">
        <f t="shared" si="1"/>
        <v>0.774193548387097</v>
      </c>
    </row>
    <row r="10" spans="1:12">
      <c r="A10" s="6">
        <v>6</v>
      </c>
      <c r="B10" s="7" t="s">
        <v>15</v>
      </c>
      <c r="C10" s="9">
        <v>506</v>
      </c>
      <c r="D10" s="9">
        <v>34</v>
      </c>
      <c r="E10" s="10">
        <v>5</v>
      </c>
      <c r="F10" s="9">
        <v>28</v>
      </c>
      <c r="G10" s="11">
        <v>16</v>
      </c>
      <c r="H10" s="12"/>
      <c r="I10" s="12"/>
      <c r="J10" s="12"/>
      <c r="K10" s="5">
        <f t="shared" si="0"/>
        <v>16</v>
      </c>
      <c r="L10" s="36">
        <f t="shared" si="1"/>
        <v>0.571428571428571</v>
      </c>
    </row>
    <row r="11" spans="1:12">
      <c r="A11" s="6">
        <v>7</v>
      </c>
      <c r="B11" s="7" t="s">
        <v>16</v>
      </c>
      <c r="C11" s="9">
        <v>505</v>
      </c>
      <c r="D11" s="9">
        <v>35</v>
      </c>
      <c r="E11" s="10">
        <v>4</v>
      </c>
      <c r="F11" s="9">
        <v>31</v>
      </c>
      <c r="G11" s="11">
        <v>23</v>
      </c>
      <c r="H11" s="12"/>
      <c r="I11" s="12"/>
      <c r="J11" s="12"/>
      <c r="K11" s="5">
        <f t="shared" si="0"/>
        <v>23</v>
      </c>
      <c r="L11" s="36">
        <f t="shared" si="1"/>
        <v>0.741935483870968</v>
      </c>
    </row>
    <row r="12" spans="1:12">
      <c r="A12" s="6">
        <v>8</v>
      </c>
      <c r="B12" s="7" t="s">
        <v>17</v>
      </c>
      <c r="C12" s="9">
        <v>404</v>
      </c>
      <c r="D12" s="9">
        <v>42</v>
      </c>
      <c r="E12" s="10">
        <v>4</v>
      </c>
      <c r="F12" s="9">
        <v>33</v>
      </c>
      <c r="G12" s="11">
        <v>23</v>
      </c>
      <c r="H12" s="12"/>
      <c r="I12" s="12"/>
      <c r="J12" s="12"/>
      <c r="K12" s="5">
        <f t="shared" si="0"/>
        <v>23</v>
      </c>
      <c r="L12" s="36">
        <f t="shared" si="1"/>
        <v>0.696969696969697</v>
      </c>
    </row>
    <row r="13" spans="1:12">
      <c r="A13" s="6">
        <v>9</v>
      </c>
      <c r="B13" s="7" t="s">
        <v>18</v>
      </c>
      <c r="C13" s="9">
        <v>407</v>
      </c>
      <c r="D13" s="9">
        <v>42</v>
      </c>
      <c r="E13" s="10">
        <v>2</v>
      </c>
      <c r="F13" s="9">
        <v>40</v>
      </c>
      <c r="G13" s="11">
        <v>37</v>
      </c>
      <c r="H13" s="12"/>
      <c r="I13" s="12"/>
      <c r="J13" s="12"/>
      <c r="K13" s="5">
        <f t="shared" si="0"/>
        <v>37</v>
      </c>
      <c r="L13" s="36">
        <f t="shared" si="1"/>
        <v>0.925</v>
      </c>
    </row>
    <row r="14" spans="1:12">
      <c r="A14" s="6">
        <v>10</v>
      </c>
      <c r="B14" s="7" t="s">
        <v>19</v>
      </c>
      <c r="C14" s="9">
        <v>405</v>
      </c>
      <c r="D14" s="9">
        <v>28</v>
      </c>
      <c r="E14" s="10">
        <v>2</v>
      </c>
      <c r="F14" s="9">
        <v>26</v>
      </c>
      <c r="G14" s="11">
        <v>12</v>
      </c>
      <c r="H14" s="12"/>
      <c r="I14" s="12"/>
      <c r="J14" s="12"/>
      <c r="K14" s="5">
        <f t="shared" si="0"/>
        <v>12</v>
      </c>
      <c r="L14" s="36">
        <f t="shared" si="1"/>
        <v>0.461538461538462</v>
      </c>
    </row>
    <row r="15" spans="1:12">
      <c r="A15" s="6">
        <v>11</v>
      </c>
      <c r="B15" s="7" t="s">
        <v>20</v>
      </c>
      <c r="C15" s="9">
        <v>410</v>
      </c>
      <c r="D15" s="9">
        <v>31</v>
      </c>
      <c r="E15" s="10">
        <v>6</v>
      </c>
      <c r="F15" s="9">
        <v>24</v>
      </c>
      <c r="G15" s="11">
        <v>10</v>
      </c>
      <c r="H15" s="12"/>
      <c r="I15" s="12"/>
      <c r="J15" s="12"/>
      <c r="K15" s="5">
        <f t="shared" si="0"/>
        <v>10</v>
      </c>
      <c r="L15" s="36">
        <f t="shared" si="1"/>
        <v>0.416666666666667</v>
      </c>
    </row>
    <row r="16" spans="1:12">
      <c r="A16" s="6">
        <v>12</v>
      </c>
      <c r="B16" s="7" t="s">
        <v>21</v>
      </c>
      <c r="C16" s="9">
        <v>406</v>
      </c>
      <c r="D16" s="9">
        <v>26</v>
      </c>
      <c r="E16" s="10">
        <v>1</v>
      </c>
      <c r="F16" s="9">
        <v>24</v>
      </c>
      <c r="G16" s="11">
        <v>16</v>
      </c>
      <c r="H16" s="12"/>
      <c r="I16" s="12"/>
      <c r="J16" s="12"/>
      <c r="K16" s="5">
        <f t="shared" si="0"/>
        <v>16</v>
      </c>
      <c r="L16" s="36">
        <f t="shared" si="1"/>
        <v>0.666666666666667</v>
      </c>
    </row>
    <row r="17" spans="1:12">
      <c r="A17" s="6">
        <v>13</v>
      </c>
      <c r="B17" s="7" t="s">
        <v>22</v>
      </c>
      <c r="C17" s="9">
        <v>408</v>
      </c>
      <c r="D17" s="9">
        <v>34</v>
      </c>
      <c r="E17" s="10">
        <v>2</v>
      </c>
      <c r="F17" s="9">
        <v>32</v>
      </c>
      <c r="G17" s="11">
        <v>17</v>
      </c>
      <c r="H17" s="12"/>
      <c r="I17" s="12"/>
      <c r="J17" s="12"/>
      <c r="K17" s="5">
        <f t="shared" si="0"/>
        <v>17</v>
      </c>
      <c r="L17" s="36">
        <f t="shared" si="1"/>
        <v>0.53125</v>
      </c>
    </row>
    <row r="18" spans="1:12">
      <c r="A18" s="6">
        <v>14</v>
      </c>
      <c r="B18" s="7" t="s">
        <v>23</v>
      </c>
      <c r="C18" s="9">
        <v>411</v>
      </c>
      <c r="D18" s="9">
        <v>36</v>
      </c>
      <c r="E18" s="10">
        <v>0</v>
      </c>
      <c r="F18" s="9">
        <v>36</v>
      </c>
      <c r="G18" s="11">
        <v>32</v>
      </c>
      <c r="H18" s="12"/>
      <c r="I18" s="12"/>
      <c r="J18" s="12"/>
      <c r="K18" s="5">
        <f t="shared" si="0"/>
        <v>32</v>
      </c>
      <c r="L18" s="36">
        <f t="shared" si="1"/>
        <v>0.888888888888889</v>
      </c>
    </row>
    <row r="19" spans="1:12">
      <c r="A19" s="6">
        <v>15</v>
      </c>
      <c r="B19" s="7" t="s">
        <v>24</v>
      </c>
      <c r="C19" s="8">
        <v>413</v>
      </c>
      <c r="D19" s="9">
        <v>33</v>
      </c>
      <c r="E19" s="10">
        <v>2</v>
      </c>
      <c r="F19" s="9">
        <v>27</v>
      </c>
      <c r="G19" s="11">
        <v>15</v>
      </c>
      <c r="H19" s="12"/>
      <c r="I19" s="12"/>
      <c r="J19" s="12"/>
      <c r="K19" s="5">
        <f t="shared" si="0"/>
        <v>15</v>
      </c>
      <c r="L19" s="36">
        <f t="shared" si="1"/>
        <v>0.555555555555556</v>
      </c>
    </row>
    <row r="20" spans="1:12">
      <c r="A20" s="6">
        <v>16</v>
      </c>
      <c r="B20" s="7" t="s">
        <v>25</v>
      </c>
      <c r="C20" s="8">
        <v>409</v>
      </c>
      <c r="D20" s="9">
        <v>40</v>
      </c>
      <c r="E20" s="10">
        <v>0</v>
      </c>
      <c r="F20" s="9">
        <v>40</v>
      </c>
      <c r="G20" s="11">
        <v>35</v>
      </c>
      <c r="H20" s="12"/>
      <c r="I20" s="12"/>
      <c r="J20" s="12"/>
      <c r="K20" s="5">
        <f t="shared" si="0"/>
        <v>35</v>
      </c>
      <c r="L20" s="36">
        <f t="shared" si="1"/>
        <v>0.875</v>
      </c>
    </row>
    <row r="21" spans="5:7">
      <c r="E21" s="64"/>
      <c r="F21" s="64"/>
      <c r="G21" s="64"/>
    </row>
  </sheetData>
  <mergeCells count="2">
    <mergeCell ref="A3:L3"/>
    <mergeCell ref="A1:L2"/>
  </mergeCells>
  <printOptions horizontalCentered="1"/>
  <pageMargins left="0.700694444444445" right="0.700694444444445" top="1.02291666666667" bottom="0.629166666666667" header="0.297916666666667" footer="0.297916666666667"/>
  <pageSetup paperSize="9" scale="118" orientation="landscape"/>
  <headerFooter/>
  <ignoredErrors>
    <ignoredError sqref="K5:L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zoomScale="145" zoomScaleNormal="145" topLeftCell="A7" workbookViewId="0">
      <selection activeCell="L24" sqref="L24"/>
    </sheetView>
  </sheetViews>
  <sheetFormatPr defaultColWidth="9" defaultRowHeight="15.6"/>
  <cols>
    <col min="1" max="1" width="6.11111111111111" style="51" customWidth="1"/>
    <col min="2" max="6" width="10.6666666666667" style="51" customWidth="1"/>
    <col min="7" max="7" width="6.11111111111111" style="51" customWidth="1"/>
    <col min="8" max="8" width="7.22222222222222" style="51" customWidth="1"/>
    <col min="9" max="9" width="7.22222222222222" style="52" customWidth="1"/>
    <col min="10" max="10" width="7.22222222222222" style="53" customWidth="1"/>
    <col min="11" max="11" width="9.66666666666667" style="52" customWidth="1"/>
    <col min="12" max="12" width="7.66666666666667" style="52" customWidth="1"/>
    <col min="13" max="16384" width="9" style="52"/>
  </cols>
  <sheetData>
    <row r="1" ht="14.4" spans="1:1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8"/>
      <c r="K1" s="55"/>
      <c r="L1" s="55"/>
    </row>
    <row r="2" ht="14.4" spans="1:12">
      <c r="A2" s="55"/>
      <c r="B2" s="55"/>
      <c r="C2" s="55"/>
      <c r="D2" s="55"/>
      <c r="E2" s="55"/>
      <c r="F2" s="55"/>
      <c r="G2" s="55"/>
      <c r="H2" s="55"/>
      <c r="I2" s="55"/>
      <c r="J2" s="58"/>
      <c r="K2" s="55"/>
      <c r="L2" s="55"/>
    </row>
    <row r="3" spans="1:12">
      <c r="A3" s="13" t="s">
        <v>26</v>
      </c>
      <c r="B3" s="13"/>
      <c r="C3" s="13"/>
      <c r="D3" s="13"/>
      <c r="E3" s="13"/>
      <c r="F3" s="13"/>
      <c r="G3" s="13"/>
      <c r="H3" s="13"/>
      <c r="I3" s="13"/>
      <c r="J3" s="18"/>
      <c r="K3" s="13"/>
      <c r="L3" s="13"/>
    </row>
    <row r="4" spans="1:12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4">
        <v>5.9</v>
      </c>
      <c r="H4" s="5">
        <v>5.1</v>
      </c>
      <c r="I4" s="5">
        <v>5.11</v>
      </c>
      <c r="J4" s="5">
        <v>5.12</v>
      </c>
      <c r="K4" s="59" t="s">
        <v>8</v>
      </c>
      <c r="L4" s="59" t="s">
        <v>9</v>
      </c>
    </row>
    <row r="5" spans="1:12">
      <c r="A5" s="9">
        <v>1</v>
      </c>
      <c r="B5" s="14" t="s">
        <v>27</v>
      </c>
      <c r="C5" s="15">
        <v>414</v>
      </c>
      <c r="D5" s="16">
        <v>38</v>
      </c>
      <c r="E5" s="16">
        <v>5</v>
      </c>
      <c r="F5" s="17">
        <v>33</v>
      </c>
      <c r="G5" s="56">
        <v>10</v>
      </c>
      <c r="H5" s="57"/>
      <c r="I5" s="56"/>
      <c r="J5" s="56"/>
      <c r="K5" s="60">
        <f>AVERAGE(G5:J5)</f>
        <v>10</v>
      </c>
      <c r="L5" s="61">
        <f>K5/F5</f>
        <v>0.303030303030303</v>
      </c>
    </row>
    <row r="6" spans="1:12">
      <c r="A6" s="9">
        <v>2</v>
      </c>
      <c r="B6" s="14" t="s">
        <v>28</v>
      </c>
      <c r="C6" s="19">
        <v>413</v>
      </c>
      <c r="D6" s="16">
        <v>33</v>
      </c>
      <c r="E6" s="20">
        <v>9</v>
      </c>
      <c r="F6" s="17">
        <v>24</v>
      </c>
      <c r="G6" s="56">
        <v>0</v>
      </c>
      <c r="H6" s="57"/>
      <c r="I6" s="56"/>
      <c r="J6" s="56"/>
      <c r="K6" s="60">
        <f>AVERAGE(G6:J6)</f>
        <v>0</v>
      </c>
      <c r="L6" s="61">
        <f>K6/F6</f>
        <v>0</v>
      </c>
    </row>
    <row r="7" spans="1:12">
      <c r="A7" s="9">
        <v>3</v>
      </c>
      <c r="B7" s="14" t="s">
        <v>29</v>
      </c>
      <c r="C7" s="19">
        <v>904</v>
      </c>
      <c r="D7" s="21">
        <v>40</v>
      </c>
      <c r="E7" s="10">
        <v>9</v>
      </c>
      <c r="F7" s="22">
        <v>31</v>
      </c>
      <c r="G7" s="56">
        <v>8</v>
      </c>
      <c r="H7" s="57"/>
      <c r="I7" s="56"/>
      <c r="J7" s="56"/>
      <c r="K7" s="60">
        <f>AVERAGE(G7:J7)</f>
        <v>8</v>
      </c>
      <c r="L7" s="61">
        <f>K7/F7</f>
        <v>0.258064516129032</v>
      </c>
    </row>
    <row r="8" spans="1:12">
      <c r="A8" s="9">
        <v>4</v>
      </c>
      <c r="B8" s="23" t="s">
        <v>30</v>
      </c>
      <c r="C8" s="24">
        <v>1110</v>
      </c>
      <c r="D8" s="10">
        <v>35</v>
      </c>
      <c r="E8" s="10">
        <v>4</v>
      </c>
      <c r="F8" s="9">
        <v>31</v>
      </c>
      <c r="G8" s="56">
        <v>24</v>
      </c>
      <c r="H8" s="57"/>
      <c r="I8" s="56"/>
      <c r="J8" s="56"/>
      <c r="K8" s="60">
        <f>AVERAGE(G8:J8)</f>
        <v>24</v>
      </c>
      <c r="L8" s="61">
        <f>K8/F8</f>
        <v>0.774193548387097</v>
      </c>
    </row>
    <row r="9" spans="1:12">
      <c r="A9" s="9">
        <v>5</v>
      </c>
      <c r="B9" s="23" t="s">
        <v>31</v>
      </c>
      <c r="C9" s="24">
        <v>1111</v>
      </c>
      <c r="D9" s="10">
        <v>35</v>
      </c>
      <c r="E9" s="10">
        <v>6</v>
      </c>
      <c r="F9" s="9">
        <v>29</v>
      </c>
      <c r="G9" s="56">
        <v>3</v>
      </c>
      <c r="H9" s="57"/>
      <c r="I9" s="56"/>
      <c r="J9" s="56"/>
      <c r="K9" s="60">
        <f t="shared" ref="K9:K23" si="0">AVERAGE(G9:J9)</f>
        <v>3</v>
      </c>
      <c r="L9" s="61">
        <f t="shared" ref="L9:L23" si="1">K9/F9</f>
        <v>0.103448275862069</v>
      </c>
    </row>
    <row r="10" spans="1:12">
      <c r="A10" s="9">
        <v>6</v>
      </c>
      <c r="B10" s="23" t="s">
        <v>32</v>
      </c>
      <c r="C10" s="24">
        <v>812</v>
      </c>
      <c r="D10" s="10">
        <v>35</v>
      </c>
      <c r="E10" s="10">
        <v>4</v>
      </c>
      <c r="F10" s="9">
        <v>31</v>
      </c>
      <c r="G10" s="56">
        <v>28</v>
      </c>
      <c r="H10" s="57"/>
      <c r="I10" s="56"/>
      <c r="J10" s="56"/>
      <c r="K10" s="60">
        <f t="shared" si="0"/>
        <v>28</v>
      </c>
      <c r="L10" s="61">
        <f t="shared" si="1"/>
        <v>0.903225806451613</v>
      </c>
    </row>
    <row r="11" spans="1:12">
      <c r="A11" s="9">
        <v>7</v>
      </c>
      <c r="B11" s="23" t="s">
        <v>33</v>
      </c>
      <c r="C11" s="24">
        <v>810</v>
      </c>
      <c r="D11" s="10">
        <v>35</v>
      </c>
      <c r="E11" s="10">
        <v>8</v>
      </c>
      <c r="F11" s="9">
        <v>27</v>
      </c>
      <c r="G11" s="56">
        <v>11</v>
      </c>
      <c r="H11" s="57"/>
      <c r="I11" s="56"/>
      <c r="J11" s="56"/>
      <c r="K11" s="60">
        <f t="shared" si="0"/>
        <v>11</v>
      </c>
      <c r="L11" s="61">
        <f t="shared" si="1"/>
        <v>0.407407407407407</v>
      </c>
    </row>
    <row r="12" spans="1:12">
      <c r="A12" s="9">
        <v>8</v>
      </c>
      <c r="B12" s="23" t="s">
        <v>34</v>
      </c>
      <c r="C12" s="24">
        <v>809</v>
      </c>
      <c r="D12" s="10">
        <v>35</v>
      </c>
      <c r="E12" s="10">
        <v>7</v>
      </c>
      <c r="F12" s="9">
        <v>28</v>
      </c>
      <c r="G12" s="56">
        <v>4</v>
      </c>
      <c r="H12" s="57"/>
      <c r="I12" s="56"/>
      <c r="J12" s="56"/>
      <c r="K12" s="60">
        <f t="shared" si="0"/>
        <v>4</v>
      </c>
      <c r="L12" s="61">
        <f t="shared" si="1"/>
        <v>0.142857142857143</v>
      </c>
    </row>
    <row r="13" spans="1:12">
      <c r="A13" s="9">
        <v>9</v>
      </c>
      <c r="B13" s="23" t="s">
        <v>35</v>
      </c>
      <c r="C13" s="24">
        <v>811</v>
      </c>
      <c r="D13" s="10">
        <v>37</v>
      </c>
      <c r="E13" s="10">
        <v>5</v>
      </c>
      <c r="F13" s="9">
        <v>32</v>
      </c>
      <c r="G13" s="56">
        <v>17</v>
      </c>
      <c r="H13" s="57"/>
      <c r="I13" s="56"/>
      <c r="J13" s="56"/>
      <c r="K13" s="60">
        <f t="shared" si="0"/>
        <v>17</v>
      </c>
      <c r="L13" s="61">
        <f t="shared" si="1"/>
        <v>0.53125</v>
      </c>
    </row>
    <row r="14" spans="1:12">
      <c r="A14" s="9">
        <v>10</v>
      </c>
      <c r="B14" s="23" t="s">
        <v>36</v>
      </c>
      <c r="C14" s="24">
        <v>914</v>
      </c>
      <c r="D14" s="10">
        <v>22</v>
      </c>
      <c r="E14" s="10">
        <v>3</v>
      </c>
      <c r="F14" s="9">
        <v>19</v>
      </c>
      <c r="G14" s="56">
        <v>0</v>
      </c>
      <c r="H14" s="57"/>
      <c r="I14" s="56"/>
      <c r="J14" s="56"/>
      <c r="K14" s="60">
        <f t="shared" si="0"/>
        <v>0</v>
      </c>
      <c r="L14" s="61">
        <f t="shared" si="1"/>
        <v>0</v>
      </c>
    </row>
    <row r="15" spans="1:12">
      <c r="A15" s="9">
        <v>11</v>
      </c>
      <c r="B15" s="23" t="s">
        <v>37</v>
      </c>
      <c r="C15" s="24">
        <v>914</v>
      </c>
      <c r="D15" s="10">
        <v>24</v>
      </c>
      <c r="E15" s="10">
        <v>2</v>
      </c>
      <c r="F15" s="9">
        <v>22</v>
      </c>
      <c r="G15" s="56">
        <v>10</v>
      </c>
      <c r="H15" s="57"/>
      <c r="I15" s="56"/>
      <c r="J15" s="56"/>
      <c r="K15" s="60">
        <f t="shared" si="0"/>
        <v>10</v>
      </c>
      <c r="L15" s="61">
        <f t="shared" si="1"/>
        <v>0.454545454545455</v>
      </c>
    </row>
    <row r="16" spans="1:12">
      <c r="A16" s="9">
        <v>12</v>
      </c>
      <c r="B16" s="23" t="s">
        <v>38</v>
      </c>
      <c r="C16" s="24">
        <v>1107</v>
      </c>
      <c r="D16" s="10">
        <v>30</v>
      </c>
      <c r="E16" s="10">
        <v>0</v>
      </c>
      <c r="F16" s="9">
        <v>30</v>
      </c>
      <c r="G16" s="56">
        <v>9</v>
      </c>
      <c r="H16" s="57"/>
      <c r="I16" s="56"/>
      <c r="J16" s="56"/>
      <c r="K16" s="60">
        <f t="shared" si="0"/>
        <v>9</v>
      </c>
      <c r="L16" s="61">
        <f t="shared" si="1"/>
        <v>0.3</v>
      </c>
    </row>
    <row r="17" spans="1:12">
      <c r="A17" s="9">
        <v>13</v>
      </c>
      <c r="B17" s="23" t="s">
        <v>39</v>
      </c>
      <c r="C17" s="24">
        <v>1108</v>
      </c>
      <c r="D17" s="10">
        <v>31</v>
      </c>
      <c r="E17" s="10">
        <v>2</v>
      </c>
      <c r="F17" s="9">
        <v>29</v>
      </c>
      <c r="G17" s="56">
        <v>7</v>
      </c>
      <c r="H17" s="57"/>
      <c r="I17" s="56"/>
      <c r="J17" s="56"/>
      <c r="K17" s="60">
        <f t="shared" si="0"/>
        <v>7</v>
      </c>
      <c r="L17" s="61">
        <f t="shared" si="1"/>
        <v>0.241379310344828</v>
      </c>
    </row>
    <row r="18" spans="1:12">
      <c r="A18" s="9">
        <v>14</v>
      </c>
      <c r="B18" s="23" t="s">
        <v>40</v>
      </c>
      <c r="C18" s="24">
        <v>1106</v>
      </c>
      <c r="D18" s="10">
        <v>33</v>
      </c>
      <c r="E18" s="10">
        <v>6</v>
      </c>
      <c r="F18" s="9">
        <v>27</v>
      </c>
      <c r="G18" s="56">
        <v>11</v>
      </c>
      <c r="H18" s="57"/>
      <c r="I18" s="56"/>
      <c r="J18" s="56"/>
      <c r="K18" s="60">
        <f t="shared" si="0"/>
        <v>11</v>
      </c>
      <c r="L18" s="61">
        <f t="shared" si="1"/>
        <v>0.407407407407407</v>
      </c>
    </row>
    <row r="19" spans="1:12">
      <c r="A19" s="9">
        <v>15</v>
      </c>
      <c r="B19" s="23" t="s">
        <v>41</v>
      </c>
      <c r="C19" s="24">
        <v>1104</v>
      </c>
      <c r="D19" s="10">
        <v>25</v>
      </c>
      <c r="E19" s="10">
        <v>4</v>
      </c>
      <c r="F19" s="9">
        <v>21</v>
      </c>
      <c r="G19" s="56">
        <v>11</v>
      </c>
      <c r="H19" s="57"/>
      <c r="I19" s="56"/>
      <c r="J19" s="56"/>
      <c r="K19" s="60">
        <f t="shared" si="0"/>
        <v>11</v>
      </c>
      <c r="L19" s="61">
        <f t="shared" si="1"/>
        <v>0.523809523809524</v>
      </c>
    </row>
    <row r="20" spans="1:12">
      <c r="A20" s="9">
        <v>16</v>
      </c>
      <c r="B20" s="23" t="s">
        <v>42</v>
      </c>
      <c r="C20" s="24">
        <v>1103</v>
      </c>
      <c r="D20" s="10">
        <v>36</v>
      </c>
      <c r="E20" s="10">
        <v>5</v>
      </c>
      <c r="F20" s="9">
        <v>31</v>
      </c>
      <c r="G20" s="56" t="s">
        <v>43</v>
      </c>
      <c r="H20" s="57"/>
      <c r="I20" s="56"/>
      <c r="J20" s="56"/>
      <c r="K20" s="62" t="s">
        <v>43</v>
      </c>
      <c r="L20" s="63"/>
    </row>
    <row r="21" spans="1:12">
      <c r="A21" s="9">
        <v>17</v>
      </c>
      <c r="B21" s="25" t="s">
        <v>44</v>
      </c>
      <c r="C21" s="15">
        <v>1109</v>
      </c>
      <c r="D21" s="16">
        <v>38</v>
      </c>
      <c r="E21" s="16">
        <v>4</v>
      </c>
      <c r="F21" s="9">
        <v>34</v>
      </c>
      <c r="G21" s="56">
        <v>22</v>
      </c>
      <c r="H21" s="57"/>
      <c r="I21" s="56"/>
      <c r="J21" s="56"/>
      <c r="K21" s="60">
        <f t="shared" si="0"/>
        <v>22</v>
      </c>
      <c r="L21" s="61">
        <f t="shared" si="1"/>
        <v>0.647058823529412</v>
      </c>
    </row>
    <row r="22" spans="1:12">
      <c r="A22" s="9">
        <v>18</v>
      </c>
      <c r="B22" s="26" t="s">
        <v>45</v>
      </c>
      <c r="C22" s="24">
        <v>1105</v>
      </c>
      <c r="D22" s="10">
        <v>22</v>
      </c>
      <c r="E22" s="10">
        <v>0</v>
      </c>
      <c r="F22" s="17">
        <v>22</v>
      </c>
      <c r="G22" s="56">
        <v>2</v>
      </c>
      <c r="H22" s="57"/>
      <c r="I22" s="56"/>
      <c r="J22" s="56"/>
      <c r="K22" s="60">
        <f t="shared" si="0"/>
        <v>2</v>
      </c>
      <c r="L22" s="61">
        <f t="shared" si="1"/>
        <v>0.0909090909090909</v>
      </c>
    </row>
    <row r="23" spans="1:12">
      <c r="A23" s="9">
        <v>19</v>
      </c>
      <c r="B23" s="26" t="s">
        <v>46</v>
      </c>
      <c r="C23" s="24">
        <v>1105</v>
      </c>
      <c r="D23" s="10">
        <v>14</v>
      </c>
      <c r="E23" s="10">
        <v>3</v>
      </c>
      <c r="F23" s="9">
        <v>11</v>
      </c>
      <c r="G23" s="56">
        <v>1</v>
      </c>
      <c r="H23" s="57"/>
      <c r="I23" s="56"/>
      <c r="J23" s="56"/>
      <c r="K23" s="60">
        <f t="shared" si="0"/>
        <v>1</v>
      </c>
      <c r="L23" s="61">
        <f t="shared" si="1"/>
        <v>0.0909090909090909</v>
      </c>
    </row>
  </sheetData>
  <mergeCells count="3">
    <mergeCell ref="A3:L3"/>
    <mergeCell ref="K20:L20"/>
    <mergeCell ref="A1:L2"/>
  </mergeCells>
  <printOptions horizontalCentered="1" verticalCentered="1"/>
  <pageMargins left="0.751388888888889" right="0.751388888888889" top="1" bottom="1" header="0.5" footer="0.5"/>
  <pageSetup paperSize="9" orientation="landscape"/>
  <headerFooter/>
  <ignoredErrors>
    <ignoredError sqref="K5:L19 L20 K21:L2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zoomScale="145" zoomScaleNormal="145" topLeftCell="A8" workbookViewId="0">
      <selection activeCell="F25" sqref="F25"/>
    </sheetView>
  </sheetViews>
  <sheetFormatPr defaultColWidth="9" defaultRowHeight="15.6"/>
  <cols>
    <col min="1" max="1" width="6.11111111111111" style="51" customWidth="1"/>
    <col min="2" max="2" width="23.1111111111111" style="51" customWidth="1"/>
    <col min="3" max="3" width="13.1111111111111" style="51" customWidth="1"/>
    <col min="4" max="6" width="10.6666666666667" style="51" customWidth="1"/>
    <col min="7" max="7" width="6.11111111111111" style="51" customWidth="1"/>
    <col min="8" max="8" width="7.22222222222222" style="51" customWidth="1"/>
    <col min="9" max="9" width="7.22222222222222" style="52" customWidth="1"/>
    <col min="10" max="10" width="7.22222222222222" style="53" customWidth="1"/>
    <col min="11" max="11" width="10.6666666666667" style="52" customWidth="1"/>
    <col min="12" max="12" width="9.44444444444444" style="52" customWidth="1"/>
    <col min="13" max="16384" width="9" style="52"/>
  </cols>
  <sheetData>
    <row r="1" ht="14.4" spans="1:1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8"/>
      <c r="K1" s="13"/>
      <c r="L1" s="13"/>
    </row>
    <row r="2" ht="14.4" spans="1:12">
      <c r="A2" s="13"/>
      <c r="B2" s="13"/>
      <c r="C2" s="13"/>
      <c r="D2" s="13"/>
      <c r="E2" s="13"/>
      <c r="F2" s="13"/>
      <c r="G2" s="13"/>
      <c r="H2" s="13"/>
      <c r="I2" s="13"/>
      <c r="J2" s="18"/>
      <c r="K2" s="13"/>
      <c r="L2" s="13"/>
    </row>
    <row r="3" spans="1:12">
      <c r="A3" s="13" t="s">
        <v>47</v>
      </c>
      <c r="B3" s="13"/>
      <c r="C3" s="13"/>
      <c r="D3" s="13"/>
      <c r="E3" s="13"/>
      <c r="F3" s="13"/>
      <c r="G3" s="13"/>
      <c r="H3" s="13"/>
      <c r="I3" s="13"/>
      <c r="J3" s="18"/>
      <c r="K3" s="13"/>
      <c r="L3" s="13"/>
    </row>
    <row r="4" spans="1:12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4">
        <v>5.9</v>
      </c>
      <c r="H4" s="5">
        <v>5.1</v>
      </c>
      <c r="I4" s="5">
        <v>5.11</v>
      </c>
      <c r="J4" s="5">
        <v>5.12</v>
      </c>
      <c r="K4" s="41" t="s">
        <v>8</v>
      </c>
      <c r="L4" s="41" t="s">
        <v>9</v>
      </c>
    </row>
    <row r="5" spans="1:12">
      <c r="A5" s="9">
        <v>1</v>
      </c>
      <c r="B5" s="27" t="s">
        <v>48</v>
      </c>
      <c r="C5" s="28" t="s">
        <v>49</v>
      </c>
      <c r="D5" s="27">
        <v>40</v>
      </c>
      <c r="E5" s="27">
        <v>9</v>
      </c>
      <c r="F5" s="27">
        <v>31</v>
      </c>
      <c r="G5" s="11">
        <v>15</v>
      </c>
      <c r="H5" s="11"/>
      <c r="I5" s="11"/>
      <c r="J5" s="18"/>
      <c r="K5" s="34">
        <f t="shared" ref="K5:K15" si="0">AVERAGE(G5:J5)</f>
        <v>15</v>
      </c>
      <c r="L5" s="38">
        <f t="shared" ref="L5:L15" si="1">K5/F5</f>
        <v>0.483870967741935</v>
      </c>
    </row>
    <row r="6" spans="1:12">
      <c r="A6" s="9">
        <v>2</v>
      </c>
      <c r="B6" s="27" t="s">
        <v>50</v>
      </c>
      <c r="C6" s="29"/>
      <c r="D6" s="27">
        <v>38</v>
      </c>
      <c r="E6" s="27">
        <v>9</v>
      </c>
      <c r="F6" s="27">
        <v>29</v>
      </c>
      <c r="G6" s="11">
        <v>20</v>
      </c>
      <c r="H6" s="11"/>
      <c r="I6" s="11"/>
      <c r="J6" s="18"/>
      <c r="K6" s="34">
        <f t="shared" si="0"/>
        <v>20</v>
      </c>
      <c r="L6" s="38">
        <f t="shared" si="1"/>
        <v>0.689655172413793</v>
      </c>
    </row>
    <row r="7" spans="1:12">
      <c r="A7" s="9">
        <v>3</v>
      </c>
      <c r="B7" s="27" t="s">
        <v>51</v>
      </c>
      <c r="C7" s="29"/>
      <c r="D7" s="27">
        <v>33</v>
      </c>
      <c r="E7" s="27">
        <v>8</v>
      </c>
      <c r="F7" s="27">
        <v>25</v>
      </c>
      <c r="G7" s="11">
        <v>11</v>
      </c>
      <c r="H7" s="11"/>
      <c r="I7" s="11"/>
      <c r="J7" s="18"/>
      <c r="K7" s="34">
        <f t="shared" si="0"/>
        <v>11</v>
      </c>
      <c r="L7" s="38">
        <f t="shared" si="1"/>
        <v>0.44</v>
      </c>
    </row>
    <row r="8" spans="1:12">
      <c r="A8" s="9">
        <v>4</v>
      </c>
      <c r="B8" s="27" t="s">
        <v>52</v>
      </c>
      <c r="C8" s="29"/>
      <c r="D8" s="27">
        <v>33</v>
      </c>
      <c r="E8" s="27">
        <v>4</v>
      </c>
      <c r="F8" s="27">
        <v>29</v>
      </c>
      <c r="G8" s="11">
        <v>23</v>
      </c>
      <c r="H8" s="11"/>
      <c r="I8" s="11"/>
      <c r="J8" s="18"/>
      <c r="K8" s="34">
        <f t="shared" si="0"/>
        <v>23</v>
      </c>
      <c r="L8" s="38">
        <f t="shared" si="1"/>
        <v>0.793103448275862</v>
      </c>
    </row>
    <row r="9" spans="1:12">
      <c r="A9" s="9">
        <v>5</v>
      </c>
      <c r="B9" s="27" t="s">
        <v>53</v>
      </c>
      <c r="C9" s="30"/>
      <c r="D9" s="27">
        <v>36</v>
      </c>
      <c r="E9" s="27">
        <v>7</v>
      </c>
      <c r="F9" s="27">
        <v>29</v>
      </c>
      <c r="G9" s="11">
        <v>21</v>
      </c>
      <c r="H9" s="11"/>
      <c r="I9" s="11"/>
      <c r="J9" s="18"/>
      <c r="K9" s="34">
        <f t="shared" si="0"/>
        <v>21</v>
      </c>
      <c r="L9" s="38">
        <f t="shared" si="1"/>
        <v>0.724137931034483</v>
      </c>
    </row>
    <row r="10" spans="1:12">
      <c r="A10" s="9">
        <v>6</v>
      </c>
      <c r="B10" s="27" t="s">
        <v>54</v>
      </c>
      <c r="C10" s="27">
        <v>411</v>
      </c>
      <c r="D10" s="27">
        <v>34</v>
      </c>
      <c r="E10" s="27">
        <v>1</v>
      </c>
      <c r="F10" s="27">
        <v>33</v>
      </c>
      <c r="G10" s="11">
        <v>14</v>
      </c>
      <c r="H10" s="11"/>
      <c r="I10" s="11"/>
      <c r="J10" s="18"/>
      <c r="K10" s="34">
        <f t="shared" si="0"/>
        <v>14</v>
      </c>
      <c r="L10" s="38">
        <f t="shared" si="1"/>
        <v>0.424242424242424</v>
      </c>
    </row>
    <row r="11" spans="1:12">
      <c r="A11" s="9">
        <v>7</v>
      </c>
      <c r="B11" s="27" t="s">
        <v>55</v>
      </c>
      <c r="C11" s="27">
        <v>530</v>
      </c>
      <c r="D11" s="27">
        <v>33</v>
      </c>
      <c r="E11" s="27">
        <v>0</v>
      </c>
      <c r="F11" s="27">
        <v>33</v>
      </c>
      <c r="G11" s="11">
        <v>27</v>
      </c>
      <c r="H11" s="11"/>
      <c r="I11" s="11"/>
      <c r="J11" s="18"/>
      <c r="K11" s="34">
        <f t="shared" si="0"/>
        <v>27</v>
      </c>
      <c r="L11" s="38">
        <f t="shared" si="1"/>
        <v>0.818181818181818</v>
      </c>
    </row>
    <row r="12" s="54" customFormat="1" spans="1:12">
      <c r="A12" s="9">
        <v>8</v>
      </c>
      <c r="B12" s="27" t="s">
        <v>56</v>
      </c>
      <c r="C12" s="27">
        <v>410</v>
      </c>
      <c r="D12" s="27">
        <v>36</v>
      </c>
      <c r="E12" s="27">
        <v>5</v>
      </c>
      <c r="F12" s="27">
        <v>31</v>
      </c>
      <c r="G12" s="11">
        <v>25</v>
      </c>
      <c r="H12" s="11"/>
      <c r="I12" s="11"/>
      <c r="J12" s="18"/>
      <c r="K12" s="34">
        <f t="shared" si="0"/>
        <v>25</v>
      </c>
      <c r="L12" s="38">
        <f t="shared" si="1"/>
        <v>0.806451612903226</v>
      </c>
    </row>
    <row r="13" s="54" customFormat="1" spans="1:12">
      <c r="A13" s="9">
        <v>9</v>
      </c>
      <c r="B13" s="27" t="s">
        <v>57</v>
      </c>
      <c r="C13" s="27">
        <v>408</v>
      </c>
      <c r="D13" s="27">
        <v>40</v>
      </c>
      <c r="E13" s="27">
        <v>0</v>
      </c>
      <c r="F13" s="27">
        <v>40</v>
      </c>
      <c r="G13" s="11">
        <v>40</v>
      </c>
      <c r="H13" s="11"/>
      <c r="I13" s="11"/>
      <c r="J13" s="18"/>
      <c r="K13" s="34">
        <f t="shared" si="0"/>
        <v>40</v>
      </c>
      <c r="L13" s="38">
        <f t="shared" si="1"/>
        <v>1</v>
      </c>
    </row>
    <row r="14" spans="1:12">
      <c r="A14" s="9">
        <v>10</v>
      </c>
      <c r="B14" s="27" t="s">
        <v>58</v>
      </c>
      <c r="C14" s="27">
        <v>406</v>
      </c>
      <c r="D14" s="27">
        <v>38</v>
      </c>
      <c r="E14" s="27">
        <v>0</v>
      </c>
      <c r="F14" s="27">
        <v>38</v>
      </c>
      <c r="G14" s="11">
        <v>38</v>
      </c>
      <c r="H14" s="11"/>
      <c r="I14" s="11"/>
      <c r="J14" s="18"/>
      <c r="K14" s="34">
        <f t="shared" si="0"/>
        <v>38</v>
      </c>
      <c r="L14" s="38">
        <f t="shared" si="1"/>
        <v>1</v>
      </c>
    </row>
    <row r="15" spans="1:12">
      <c r="A15" s="9">
        <v>11</v>
      </c>
      <c r="B15" s="27" t="s">
        <v>59</v>
      </c>
      <c r="C15" s="27">
        <v>405</v>
      </c>
      <c r="D15" s="27">
        <v>36</v>
      </c>
      <c r="E15" s="27">
        <v>1</v>
      </c>
      <c r="F15" s="27">
        <v>35</v>
      </c>
      <c r="G15" s="11">
        <v>12</v>
      </c>
      <c r="H15" s="11"/>
      <c r="I15" s="11"/>
      <c r="J15" s="18"/>
      <c r="K15" s="34">
        <f t="shared" si="0"/>
        <v>12</v>
      </c>
      <c r="L15" s="38">
        <f t="shared" si="1"/>
        <v>0.342857142857143</v>
      </c>
    </row>
    <row r="16" spans="1:12">
      <c r="A16" s="9">
        <v>12</v>
      </c>
      <c r="B16" s="27" t="s">
        <v>60</v>
      </c>
      <c r="C16" s="27">
        <v>404</v>
      </c>
      <c r="D16" s="27">
        <v>35</v>
      </c>
      <c r="E16" s="27">
        <v>0</v>
      </c>
      <c r="F16" s="27">
        <v>35</v>
      </c>
      <c r="G16" s="31" t="s">
        <v>61</v>
      </c>
      <c r="H16" s="11"/>
      <c r="I16" s="42"/>
      <c r="J16" s="18"/>
      <c r="K16" s="43" t="s">
        <v>61</v>
      </c>
      <c r="L16" s="44"/>
    </row>
    <row r="17" spans="1:12">
      <c r="A17" s="9">
        <v>13</v>
      </c>
      <c r="B17" s="27" t="s">
        <v>62</v>
      </c>
      <c r="C17" s="27">
        <v>506</v>
      </c>
      <c r="D17" s="27">
        <v>34</v>
      </c>
      <c r="E17" s="27">
        <v>0</v>
      </c>
      <c r="F17" s="27">
        <v>34</v>
      </c>
      <c r="G17" s="32"/>
      <c r="H17" s="11"/>
      <c r="I17" s="42"/>
      <c r="J17" s="18"/>
      <c r="K17" s="45"/>
      <c r="L17" s="46"/>
    </row>
    <row r="18" spans="1:12">
      <c r="A18" s="9">
        <v>14</v>
      </c>
      <c r="B18" s="27" t="s">
        <v>63</v>
      </c>
      <c r="C18" s="27">
        <v>505</v>
      </c>
      <c r="D18" s="27">
        <v>34</v>
      </c>
      <c r="E18" s="27">
        <v>0</v>
      </c>
      <c r="F18" s="27">
        <v>34</v>
      </c>
      <c r="G18" s="18">
        <v>23</v>
      </c>
      <c r="H18" s="13"/>
      <c r="I18" s="13"/>
      <c r="J18" s="18"/>
      <c r="K18" s="34">
        <f t="shared" ref="K16:K22" si="2">AVERAGE(G18:J18)</f>
        <v>23</v>
      </c>
      <c r="L18" s="38">
        <f t="shared" ref="L16:L22" si="3">K18/F18</f>
        <v>0.676470588235294</v>
      </c>
    </row>
    <row r="19" spans="1:12">
      <c r="A19" s="9">
        <v>15</v>
      </c>
      <c r="B19" s="27" t="s">
        <v>64</v>
      </c>
      <c r="C19" s="27">
        <v>504</v>
      </c>
      <c r="D19" s="27">
        <v>21</v>
      </c>
      <c r="E19" s="27">
        <v>0</v>
      </c>
      <c r="F19" s="27">
        <v>21</v>
      </c>
      <c r="G19" s="18">
        <v>19</v>
      </c>
      <c r="H19" s="13"/>
      <c r="I19" s="13"/>
      <c r="J19" s="18"/>
      <c r="K19" s="34">
        <f t="shared" si="2"/>
        <v>19</v>
      </c>
      <c r="L19" s="38">
        <f t="shared" si="3"/>
        <v>0.904761904761905</v>
      </c>
    </row>
    <row r="20" spans="1:12">
      <c r="A20" s="9">
        <v>16</v>
      </c>
      <c r="B20" s="27" t="s">
        <v>65</v>
      </c>
      <c r="C20" s="27">
        <v>507</v>
      </c>
      <c r="D20" s="33">
        <v>35</v>
      </c>
      <c r="E20" s="27">
        <v>1</v>
      </c>
      <c r="F20" s="27">
        <v>34</v>
      </c>
      <c r="G20" s="11">
        <v>26</v>
      </c>
      <c r="H20" s="13"/>
      <c r="I20" s="13"/>
      <c r="J20" s="18"/>
      <c r="K20" s="34">
        <f t="shared" si="2"/>
        <v>26</v>
      </c>
      <c r="L20" s="38">
        <f t="shared" si="3"/>
        <v>0.764705882352941</v>
      </c>
    </row>
    <row r="21" spans="1:12">
      <c r="A21" s="9">
        <v>17</v>
      </c>
      <c r="B21" s="27" t="s">
        <v>66</v>
      </c>
      <c r="C21" s="27">
        <v>411</v>
      </c>
      <c r="D21" s="33">
        <v>14</v>
      </c>
      <c r="E21" s="27">
        <v>2</v>
      </c>
      <c r="F21" s="27">
        <v>12</v>
      </c>
      <c r="G21" s="11">
        <v>10</v>
      </c>
      <c r="H21" s="34"/>
      <c r="I21" s="11"/>
      <c r="J21" s="34"/>
      <c r="K21" s="34">
        <f t="shared" si="2"/>
        <v>10</v>
      </c>
      <c r="L21" s="38">
        <f t="shared" si="3"/>
        <v>0.833333333333333</v>
      </c>
    </row>
    <row r="22" spans="1:12">
      <c r="A22" s="9">
        <v>18</v>
      </c>
      <c r="B22" s="27" t="s">
        <v>67</v>
      </c>
      <c r="C22" s="27">
        <v>410</v>
      </c>
      <c r="D22" s="33">
        <v>30</v>
      </c>
      <c r="E22" s="27">
        <v>2</v>
      </c>
      <c r="F22" s="27">
        <v>28</v>
      </c>
      <c r="G22" s="11">
        <v>9</v>
      </c>
      <c r="H22" s="13"/>
      <c r="I22" s="13"/>
      <c r="J22" s="18"/>
      <c r="K22" s="34">
        <f t="shared" si="2"/>
        <v>9</v>
      </c>
      <c r="L22" s="38">
        <f t="shared" si="3"/>
        <v>0.321428571428571</v>
      </c>
    </row>
  </sheetData>
  <mergeCells count="5">
    <mergeCell ref="A3:L3"/>
    <mergeCell ref="C5:C9"/>
    <mergeCell ref="G16:G17"/>
    <mergeCell ref="A1:L2"/>
    <mergeCell ref="K16:L17"/>
  </mergeCells>
  <printOptions horizontalCentered="1" verticalCentered="1"/>
  <pageMargins left="0.751388888888889" right="0.751388888888889" top="1" bottom="1" header="0.5" footer="0.5"/>
  <pageSetup paperSize="9" orientation="landscape"/>
  <headerFooter/>
  <ignoredErrors>
    <ignoredError sqref="K5:L15 L16 K17:L2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="115" zoomScaleNormal="115" workbookViewId="0">
      <selection activeCell="L20" sqref="L5:L20"/>
    </sheetView>
  </sheetViews>
  <sheetFormatPr defaultColWidth="9" defaultRowHeight="15.6"/>
  <cols>
    <col min="1" max="1" width="5.62962962962963" style="51" customWidth="1"/>
    <col min="2" max="2" width="17.25" style="51" customWidth="1"/>
    <col min="3" max="6" width="9.87962962962963" style="51" customWidth="1"/>
    <col min="7" max="8" width="7" style="51" customWidth="1"/>
    <col min="9" max="9" width="7" style="52" customWidth="1"/>
    <col min="10" max="10" width="7" style="53" customWidth="1"/>
    <col min="11" max="11" width="9.37962962962963" style="52" customWidth="1"/>
    <col min="12" max="12" width="8.37962962962963" style="52" customWidth="1"/>
    <col min="13" max="16384" width="9" style="52"/>
  </cols>
  <sheetData>
    <row r="1" ht="14.4" spans="1:1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8"/>
      <c r="K1" s="13"/>
      <c r="L1" s="13"/>
    </row>
    <row r="2" ht="14.4" spans="1:12">
      <c r="A2" s="13"/>
      <c r="B2" s="13"/>
      <c r="C2" s="13"/>
      <c r="D2" s="13"/>
      <c r="E2" s="13"/>
      <c r="F2" s="13"/>
      <c r="G2" s="13"/>
      <c r="H2" s="13"/>
      <c r="I2" s="13"/>
      <c r="J2" s="18"/>
      <c r="K2" s="13"/>
      <c r="L2" s="13"/>
    </row>
    <row r="3" spans="1:12">
      <c r="A3" s="13" t="s">
        <v>68</v>
      </c>
      <c r="B3" s="13"/>
      <c r="C3" s="13"/>
      <c r="D3" s="13"/>
      <c r="E3" s="13"/>
      <c r="F3" s="13"/>
      <c r="G3" s="13"/>
      <c r="H3" s="13"/>
      <c r="I3" s="13"/>
      <c r="J3" s="18"/>
      <c r="K3" s="13"/>
      <c r="L3" s="13"/>
    </row>
    <row r="4" spans="1:12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4">
        <v>5.9</v>
      </c>
      <c r="H4" s="5">
        <v>5.1</v>
      </c>
      <c r="I4" s="5">
        <v>5.11</v>
      </c>
      <c r="J4" s="5">
        <v>5.12</v>
      </c>
      <c r="K4" s="37" t="s">
        <v>8</v>
      </c>
      <c r="L4" s="37" t="s">
        <v>9</v>
      </c>
    </row>
    <row r="5" spans="1:12">
      <c r="A5" s="9">
        <v>1</v>
      </c>
      <c r="B5" s="9" t="s">
        <v>69</v>
      </c>
      <c r="C5" s="16">
        <v>517</v>
      </c>
      <c r="D5" s="16">
        <v>32</v>
      </c>
      <c r="E5" s="16">
        <v>4</v>
      </c>
      <c r="F5" s="9">
        <v>28</v>
      </c>
      <c r="G5" s="41">
        <v>11</v>
      </c>
      <c r="H5" s="41"/>
      <c r="I5" s="41"/>
      <c r="J5" s="18"/>
      <c r="K5" s="34">
        <f>AVERAGE(G5:J5)</f>
        <v>11</v>
      </c>
      <c r="L5" s="38">
        <f>K5/F5</f>
        <v>0.392857142857143</v>
      </c>
    </row>
    <row r="6" spans="1:12">
      <c r="A6" s="9">
        <v>2</v>
      </c>
      <c r="B6" s="9" t="s">
        <v>70</v>
      </c>
      <c r="C6" s="10">
        <v>515</v>
      </c>
      <c r="D6" s="10">
        <v>44</v>
      </c>
      <c r="E6" s="10">
        <v>2</v>
      </c>
      <c r="F6" s="9">
        <v>42</v>
      </c>
      <c r="G6" s="41">
        <v>26</v>
      </c>
      <c r="H6" s="41"/>
      <c r="I6" s="41"/>
      <c r="J6" s="18"/>
      <c r="K6" s="34">
        <f t="shared" ref="K6:K20" si="0">AVERAGE(G6:J6)</f>
        <v>26</v>
      </c>
      <c r="L6" s="38">
        <f t="shared" ref="L6:L20" si="1">K6/F6</f>
        <v>0.619047619047619</v>
      </c>
    </row>
    <row r="7" spans="1:12">
      <c r="A7" s="9">
        <v>3</v>
      </c>
      <c r="B7" s="47" t="s">
        <v>71</v>
      </c>
      <c r="C7" s="17">
        <v>503</v>
      </c>
      <c r="D7" s="16">
        <v>32</v>
      </c>
      <c r="E7" s="16">
        <v>7</v>
      </c>
      <c r="F7" s="17">
        <v>25</v>
      </c>
      <c r="G7" s="41">
        <v>10</v>
      </c>
      <c r="H7" s="41"/>
      <c r="I7" s="41"/>
      <c r="J7" s="18"/>
      <c r="K7" s="34">
        <f t="shared" si="0"/>
        <v>10</v>
      </c>
      <c r="L7" s="38">
        <f t="shared" si="1"/>
        <v>0.4</v>
      </c>
    </row>
    <row r="8" spans="1:12">
      <c r="A8" s="9">
        <v>4</v>
      </c>
      <c r="B8" s="47" t="s">
        <v>72</v>
      </c>
      <c r="C8" s="9">
        <v>503</v>
      </c>
      <c r="D8" s="10">
        <v>32</v>
      </c>
      <c r="E8" s="10">
        <v>2</v>
      </c>
      <c r="F8" s="9">
        <v>30</v>
      </c>
      <c r="G8" s="41">
        <v>12</v>
      </c>
      <c r="H8" s="41"/>
      <c r="I8" s="41"/>
      <c r="J8" s="18"/>
      <c r="K8" s="34">
        <f t="shared" si="0"/>
        <v>12</v>
      </c>
      <c r="L8" s="38">
        <f t="shared" si="1"/>
        <v>0.4</v>
      </c>
    </row>
    <row r="9" spans="1:12">
      <c r="A9" s="9">
        <v>5</v>
      </c>
      <c r="B9" s="47" t="s">
        <v>73</v>
      </c>
      <c r="C9" s="9">
        <v>506</v>
      </c>
      <c r="D9" s="10">
        <v>37</v>
      </c>
      <c r="E9" s="10">
        <v>3</v>
      </c>
      <c r="F9" s="9">
        <v>34</v>
      </c>
      <c r="G9" s="41">
        <v>21</v>
      </c>
      <c r="H9" s="41"/>
      <c r="I9" s="41"/>
      <c r="J9" s="18"/>
      <c r="K9" s="34">
        <f t="shared" si="0"/>
        <v>21</v>
      </c>
      <c r="L9" s="38">
        <f t="shared" si="1"/>
        <v>0.617647058823529</v>
      </c>
    </row>
    <row r="10" spans="1:12">
      <c r="A10" s="9">
        <v>6</v>
      </c>
      <c r="B10" s="47" t="s">
        <v>74</v>
      </c>
      <c r="C10" s="9">
        <v>520</v>
      </c>
      <c r="D10" s="10">
        <v>32</v>
      </c>
      <c r="E10" s="10">
        <v>4</v>
      </c>
      <c r="F10" s="9">
        <v>28</v>
      </c>
      <c r="G10" s="18">
        <v>7</v>
      </c>
      <c r="H10" s="13"/>
      <c r="I10" s="41"/>
      <c r="J10" s="18"/>
      <c r="K10" s="34">
        <f t="shared" si="0"/>
        <v>7</v>
      </c>
      <c r="L10" s="38">
        <f t="shared" si="1"/>
        <v>0.25</v>
      </c>
    </row>
    <row r="11" spans="1:12">
      <c r="A11" s="9">
        <v>7</v>
      </c>
      <c r="B11" s="47" t="s">
        <v>75</v>
      </c>
      <c r="C11" s="9">
        <v>518</v>
      </c>
      <c r="D11" s="10">
        <v>34</v>
      </c>
      <c r="E11" s="10">
        <v>4</v>
      </c>
      <c r="F11" s="9">
        <v>30</v>
      </c>
      <c r="G11" s="41">
        <v>15</v>
      </c>
      <c r="H11" s="41"/>
      <c r="I11" s="41"/>
      <c r="J11" s="18"/>
      <c r="K11" s="34">
        <f t="shared" si="0"/>
        <v>15</v>
      </c>
      <c r="L11" s="38">
        <f t="shared" si="1"/>
        <v>0.5</v>
      </c>
    </row>
    <row r="12" spans="1:12">
      <c r="A12" s="9">
        <v>8</v>
      </c>
      <c r="B12" s="47" t="s">
        <v>76</v>
      </c>
      <c r="C12" s="9">
        <v>521</v>
      </c>
      <c r="D12" s="10">
        <v>35</v>
      </c>
      <c r="E12" s="10">
        <v>1</v>
      </c>
      <c r="F12" s="9">
        <v>34</v>
      </c>
      <c r="G12" s="41">
        <v>18</v>
      </c>
      <c r="H12" s="41"/>
      <c r="I12" s="41"/>
      <c r="J12" s="18"/>
      <c r="K12" s="34">
        <f t="shared" si="0"/>
        <v>18</v>
      </c>
      <c r="L12" s="38">
        <f t="shared" si="1"/>
        <v>0.529411764705882</v>
      </c>
    </row>
    <row r="13" spans="1:12">
      <c r="A13" s="9">
        <v>9</v>
      </c>
      <c r="B13" s="47" t="s">
        <v>77</v>
      </c>
      <c r="C13" s="9">
        <v>524</v>
      </c>
      <c r="D13" s="10">
        <v>45</v>
      </c>
      <c r="E13" s="10">
        <v>4</v>
      </c>
      <c r="F13" s="9">
        <v>41</v>
      </c>
      <c r="G13" s="41">
        <v>17</v>
      </c>
      <c r="H13" s="41"/>
      <c r="I13" s="41"/>
      <c r="J13" s="18"/>
      <c r="K13" s="34">
        <f t="shared" si="0"/>
        <v>17</v>
      </c>
      <c r="L13" s="38">
        <f t="shared" si="1"/>
        <v>0.414634146341463</v>
      </c>
    </row>
    <row r="14" spans="1:12">
      <c r="A14" s="9">
        <v>10</v>
      </c>
      <c r="B14" s="47" t="s">
        <v>78</v>
      </c>
      <c r="C14" s="9">
        <v>527</v>
      </c>
      <c r="D14" s="10">
        <v>42</v>
      </c>
      <c r="E14" s="10">
        <v>6</v>
      </c>
      <c r="F14" s="9">
        <v>36</v>
      </c>
      <c r="G14" s="41">
        <v>5</v>
      </c>
      <c r="H14" s="41"/>
      <c r="I14" s="41"/>
      <c r="J14" s="18"/>
      <c r="K14" s="34">
        <f t="shared" si="0"/>
        <v>5</v>
      </c>
      <c r="L14" s="38">
        <f t="shared" si="1"/>
        <v>0.138888888888889</v>
      </c>
    </row>
    <row r="15" spans="1:12">
      <c r="A15" s="9">
        <v>11</v>
      </c>
      <c r="B15" s="47" t="s">
        <v>79</v>
      </c>
      <c r="C15" s="9">
        <v>529</v>
      </c>
      <c r="D15" s="10">
        <v>39</v>
      </c>
      <c r="E15" s="10">
        <v>0</v>
      </c>
      <c r="F15" s="9">
        <v>39</v>
      </c>
      <c r="G15" s="41">
        <v>6</v>
      </c>
      <c r="H15" s="41"/>
      <c r="I15" s="41"/>
      <c r="J15" s="18"/>
      <c r="K15" s="34">
        <f t="shared" si="0"/>
        <v>6</v>
      </c>
      <c r="L15" s="38">
        <f t="shared" si="1"/>
        <v>0.153846153846154</v>
      </c>
    </row>
    <row r="16" spans="1:12">
      <c r="A16" s="9">
        <v>12</v>
      </c>
      <c r="B16" s="47" t="s">
        <v>80</v>
      </c>
      <c r="C16" s="9">
        <v>530</v>
      </c>
      <c r="D16" s="10">
        <v>29</v>
      </c>
      <c r="E16" s="10">
        <v>3</v>
      </c>
      <c r="F16" s="9">
        <v>26</v>
      </c>
      <c r="G16" s="18">
        <v>16</v>
      </c>
      <c r="H16" s="13"/>
      <c r="I16" s="18"/>
      <c r="J16" s="18"/>
      <c r="K16" s="34">
        <f t="shared" si="0"/>
        <v>16</v>
      </c>
      <c r="L16" s="38">
        <f t="shared" si="1"/>
        <v>0.615384615384615</v>
      </c>
    </row>
    <row r="17" spans="1:12">
      <c r="A17" s="9">
        <v>13</v>
      </c>
      <c r="B17" s="47" t="s">
        <v>81</v>
      </c>
      <c r="C17" s="9">
        <v>523</v>
      </c>
      <c r="D17" s="10">
        <v>34</v>
      </c>
      <c r="E17" s="10">
        <v>0</v>
      </c>
      <c r="F17" s="9">
        <v>34</v>
      </c>
      <c r="G17" s="18">
        <v>8</v>
      </c>
      <c r="H17" s="13"/>
      <c r="I17" s="18"/>
      <c r="J17" s="18"/>
      <c r="K17" s="34">
        <f t="shared" si="0"/>
        <v>8</v>
      </c>
      <c r="L17" s="38">
        <f t="shared" si="1"/>
        <v>0.235294117647059</v>
      </c>
    </row>
    <row r="18" spans="1:12">
      <c r="A18" s="9">
        <v>14</v>
      </c>
      <c r="B18" s="47" t="s">
        <v>82</v>
      </c>
      <c r="C18" s="16">
        <v>522</v>
      </c>
      <c r="D18" s="16">
        <v>34</v>
      </c>
      <c r="E18" s="10">
        <v>1</v>
      </c>
      <c r="F18" s="9">
        <v>33</v>
      </c>
      <c r="G18" s="18">
        <v>12</v>
      </c>
      <c r="H18" s="13"/>
      <c r="I18" s="18"/>
      <c r="J18" s="18"/>
      <c r="K18" s="34">
        <f t="shared" si="0"/>
        <v>12</v>
      </c>
      <c r="L18" s="38">
        <f t="shared" si="1"/>
        <v>0.363636363636364</v>
      </c>
    </row>
    <row r="19" spans="1:12">
      <c r="A19" s="9">
        <v>15</v>
      </c>
      <c r="B19" s="47" t="s">
        <v>83</v>
      </c>
      <c r="C19" s="10">
        <v>522</v>
      </c>
      <c r="D19" s="10">
        <v>17</v>
      </c>
      <c r="E19" s="10">
        <v>0</v>
      </c>
      <c r="F19" s="9">
        <v>17</v>
      </c>
      <c r="G19" s="18">
        <v>16</v>
      </c>
      <c r="H19" s="13"/>
      <c r="I19" s="18"/>
      <c r="J19" s="18"/>
      <c r="K19" s="34">
        <f t="shared" si="0"/>
        <v>16</v>
      </c>
      <c r="L19" s="38">
        <f t="shared" si="1"/>
        <v>0.941176470588235</v>
      </c>
    </row>
    <row r="20" spans="1:12">
      <c r="A20" s="9">
        <v>16</v>
      </c>
      <c r="B20" s="47" t="s">
        <v>84</v>
      </c>
      <c r="C20" s="10">
        <v>526</v>
      </c>
      <c r="D20" s="10">
        <v>17</v>
      </c>
      <c r="E20" s="10">
        <v>0</v>
      </c>
      <c r="F20" s="9">
        <v>17</v>
      </c>
      <c r="G20" s="41">
        <v>16</v>
      </c>
      <c r="H20" s="41"/>
      <c r="I20" s="41"/>
      <c r="J20" s="18"/>
      <c r="K20" s="34">
        <f t="shared" si="0"/>
        <v>16</v>
      </c>
      <c r="L20" s="38">
        <f t="shared" si="1"/>
        <v>0.941176470588235</v>
      </c>
    </row>
  </sheetData>
  <mergeCells count="2">
    <mergeCell ref="A3:L3"/>
    <mergeCell ref="A1:L2"/>
  </mergeCells>
  <conditionalFormatting sqref="B7:B9">
    <cfRule type="expression" dxfId="0" priority="3">
      <formula>COUNTIF(#REF!,"/K")+COUNTIF(#REF!,"X/K")&lt;&gt;1</formula>
    </cfRule>
  </conditionalFormatting>
  <conditionalFormatting sqref="B10:B12">
    <cfRule type="expression" dxfId="0" priority="1">
      <formula>COUNTIF(#REF!,"/K")+COUNTIF(#REF!,"X/K")&lt;&gt;1</formula>
    </cfRule>
  </conditionalFormatting>
  <conditionalFormatting sqref="B13:B20">
    <cfRule type="expression" dxfId="0" priority="2">
      <formula>COUNTIF(#REF!,"/K")+COUNTIF(#REF!,"X/K")&lt;&gt;1</formula>
    </cfRule>
  </conditionalFormatting>
  <printOptions horizontalCentered="1" verticalCentered="1"/>
  <pageMargins left="0.751388888888889" right="0.751388888888889" top="1" bottom="1" header="0.5" footer="0.5"/>
  <pageSetup paperSize="9" orientation="landscape"/>
  <headerFooter/>
  <ignoredErrors>
    <ignoredError sqref="K5:K2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="145" zoomScaleNormal="145" workbookViewId="0">
      <selection activeCell="L13" sqref="L5:L13"/>
    </sheetView>
  </sheetViews>
  <sheetFormatPr defaultColWidth="9" defaultRowHeight="14.4"/>
  <cols>
    <col min="1" max="1" width="6.33333333333333" customWidth="1"/>
    <col min="2" max="2" width="11.4444444444444" customWidth="1"/>
    <col min="3" max="6" width="11.1111111111111" customWidth="1"/>
    <col min="7" max="7" width="6.55555555555556" customWidth="1"/>
    <col min="8" max="9" width="7.77777777777778" customWidth="1"/>
    <col min="10" max="10" width="7.77777777777778" style="50" customWidth="1"/>
    <col min="11" max="11" width="11.1111111111111" customWidth="1"/>
    <col min="12" max="12" width="9.44444444444444" customWidth="1"/>
  </cols>
  <sheetData>
    <row r="1" spans="1:12">
      <c r="A1" s="13" t="s">
        <v>85</v>
      </c>
      <c r="B1" s="13"/>
      <c r="C1" s="13"/>
      <c r="D1" s="13"/>
      <c r="E1" s="13"/>
      <c r="F1" s="13"/>
      <c r="G1" s="13"/>
      <c r="H1" s="13"/>
      <c r="I1" s="13"/>
      <c r="J1" s="18"/>
      <c r="K1" s="13"/>
      <c r="L1" s="13"/>
    </row>
    <row r="2" spans="1:12">
      <c r="A2" s="13"/>
      <c r="B2" s="13"/>
      <c r="C2" s="13"/>
      <c r="D2" s="13"/>
      <c r="E2" s="13"/>
      <c r="F2" s="13"/>
      <c r="G2" s="13"/>
      <c r="H2" s="13"/>
      <c r="I2" s="13"/>
      <c r="J2" s="18"/>
      <c r="K2" s="13"/>
      <c r="L2" s="13"/>
    </row>
    <row r="3" ht="15.6" spans="1:12">
      <c r="A3" s="13" t="s">
        <v>86</v>
      </c>
      <c r="B3" s="13"/>
      <c r="C3" s="13"/>
      <c r="D3" s="13"/>
      <c r="E3" s="13"/>
      <c r="F3" s="13"/>
      <c r="G3" s="13"/>
      <c r="H3" s="13"/>
      <c r="I3" s="13"/>
      <c r="J3" s="18"/>
      <c r="K3" s="13"/>
      <c r="L3" s="13"/>
    </row>
    <row r="4" ht="15.6" spans="1:12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4">
        <v>5.9</v>
      </c>
      <c r="H4" s="5">
        <v>5.1</v>
      </c>
      <c r="I4" s="5">
        <v>5.11</v>
      </c>
      <c r="J4" s="5">
        <v>5.12</v>
      </c>
      <c r="K4" s="13" t="s">
        <v>8</v>
      </c>
      <c r="L4" s="13" t="s">
        <v>9</v>
      </c>
    </row>
    <row r="5" ht="15.6" spans="1:12">
      <c r="A5" s="9">
        <v>1</v>
      </c>
      <c r="B5" s="48" t="s">
        <v>87</v>
      </c>
      <c r="C5" s="48">
        <v>504</v>
      </c>
      <c r="D5" s="48">
        <v>30</v>
      </c>
      <c r="E5" s="48">
        <v>5</v>
      </c>
      <c r="F5" s="48">
        <v>25</v>
      </c>
      <c r="G5" s="41">
        <v>18</v>
      </c>
      <c r="H5" s="41"/>
      <c r="I5" s="41"/>
      <c r="J5" s="18"/>
      <c r="K5" s="34">
        <f>AVERAGE(G5:J5)</f>
        <v>18</v>
      </c>
      <c r="L5" s="38">
        <f>K5/F5</f>
        <v>0.72</v>
      </c>
    </row>
    <row r="6" ht="15.6" spans="1:12">
      <c r="A6" s="9">
        <v>2</v>
      </c>
      <c r="B6" s="48" t="s">
        <v>88</v>
      </c>
      <c r="C6" s="48">
        <v>506</v>
      </c>
      <c r="D6" s="48">
        <v>29</v>
      </c>
      <c r="E6" s="48">
        <v>3</v>
      </c>
      <c r="F6" s="48">
        <v>26</v>
      </c>
      <c r="G6" s="41">
        <v>18</v>
      </c>
      <c r="H6" s="41"/>
      <c r="I6" s="41"/>
      <c r="J6" s="18"/>
      <c r="K6" s="34">
        <f t="shared" ref="K6:K13" si="0">AVERAGE(G6:J6)</f>
        <v>18</v>
      </c>
      <c r="L6" s="38">
        <f t="shared" ref="L6:L13" si="1">K6/F6</f>
        <v>0.692307692307692</v>
      </c>
    </row>
    <row r="7" ht="15.6" spans="1:12">
      <c r="A7" s="9">
        <v>3</v>
      </c>
      <c r="B7" s="48" t="s">
        <v>89</v>
      </c>
      <c r="C7" s="48">
        <v>507</v>
      </c>
      <c r="D7" s="48">
        <v>30</v>
      </c>
      <c r="E7" s="48">
        <v>3</v>
      </c>
      <c r="F7" s="48">
        <v>27</v>
      </c>
      <c r="G7" s="41">
        <v>25</v>
      </c>
      <c r="H7" s="41"/>
      <c r="I7" s="41"/>
      <c r="J7" s="18"/>
      <c r="K7" s="34">
        <f t="shared" si="0"/>
        <v>25</v>
      </c>
      <c r="L7" s="38">
        <f t="shared" si="1"/>
        <v>0.925925925925926</v>
      </c>
    </row>
    <row r="8" ht="15.6" spans="1:12">
      <c r="A8" s="9">
        <v>4</v>
      </c>
      <c r="B8" s="48" t="s">
        <v>90</v>
      </c>
      <c r="C8" s="48">
        <v>508</v>
      </c>
      <c r="D8" s="48">
        <v>30</v>
      </c>
      <c r="E8" s="48">
        <v>3</v>
      </c>
      <c r="F8" s="48">
        <v>27</v>
      </c>
      <c r="G8" s="41">
        <v>26</v>
      </c>
      <c r="H8" s="41"/>
      <c r="I8" s="41"/>
      <c r="J8" s="18"/>
      <c r="K8" s="34">
        <f t="shared" si="0"/>
        <v>26</v>
      </c>
      <c r="L8" s="38">
        <f t="shared" si="1"/>
        <v>0.962962962962963</v>
      </c>
    </row>
    <row r="9" ht="15.6" spans="1:12">
      <c r="A9" s="9">
        <v>5</v>
      </c>
      <c r="B9" s="48" t="s">
        <v>91</v>
      </c>
      <c r="C9" s="48">
        <v>509</v>
      </c>
      <c r="D9" s="48">
        <v>30</v>
      </c>
      <c r="E9" s="48">
        <v>6</v>
      </c>
      <c r="F9" s="48">
        <v>24</v>
      </c>
      <c r="G9" s="41">
        <v>22</v>
      </c>
      <c r="H9" s="41"/>
      <c r="I9" s="41"/>
      <c r="J9" s="18"/>
      <c r="K9" s="34">
        <f t="shared" si="0"/>
        <v>22</v>
      </c>
      <c r="L9" s="38">
        <f t="shared" si="1"/>
        <v>0.916666666666667</v>
      </c>
    </row>
    <row r="10" ht="15.6" spans="1:12">
      <c r="A10" s="9">
        <v>6</v>
      </c>
      <c r="B10" s="48" t="s">
        <v>92</v>
      </c>
      <c r="C10" s="48">
        <v>510</v>
      </c>
      <c r="D10" s="48">
        <v>28</v>
      </c>
      <c r="E10" s="48">
        <v>4</v>
      </c>
      <c r="F10" s="48">
        <v>24</v>
      </c>
      <c r="G10" s="41">
        <v>23</v>
      </c>
      <c r="H10" s="41"/>
      <c r="I10" s="41"/>
      <c r="J10" s="18"/>
      <c r="K10" s="34">
        <f t="shared" si="0"/>
        <v>23</v>
      </c>
      <c r="L10" s="38">
        <f t="shared" si="1"/>
        <v>0.958333333333333</v>
      </c>
    </row>
    <row r="11" ht="15.6" spans="1:12">
      <c r="A11" s="9">
        <v>7</v>
      </c>
      <c r="B11" s="48" t="s">
        <v>93</v>
      </c>
      <c r="C11" s="48">
        <v>511</v>
      </c>
      <c r="D11" s="48">
        <v>30</v>
      </c>
      <c r="E11" s="48">
        <v>5</v>
      </c>
      <c r="F11" s="48">
        <v>25</v>
      </c>
      <c r="G11" s="41">
        <v>25</v>
      </c>
      <c r="H11" s="41"/>
      <c r="I11" s="41"/>
      <c r="J11" s="18"/>
      <c r="K11" s="34">
        <f t="shared" si="0"/>
        <v>25</v>
      </c>
      <c r="L11" s="38">
        <f t="shared" si="1"/>
        <v>1</v>
      </c>
    </row>
    <row r="12" ht="15.6" spans="1:12">
      <c r="A12" s="9">
        <v>8</v>
      </c>
      <c r="B12" s="48" t="s">
        <v>94</v>
      </c>
      <c r="C12" s="48">
        <v>512</v>
      </c>
      <c r="D12" s="48">
        <v>30</v>
      </c>
      <c r="E12" s="48">
        <v>7</v>
      </c>
      <c r="F12" s="48">
        <v>23</v>
      </c>
      <c r="G12" s="41">
        <v>21</v>
      </c>
      <c r="H12" s="41"/>
      <c r="I12" s="41"/>
      <c r="J12" s="18"/>
      <c r="K12" s="34">
        <f t="shared" si="0"/>
        <v>21</v>
      </c>
      <c r="L12" s="38">
        <f t="shared" si="1"/>
        <v>0.91304347826087</v>
      </c>
    </row>
    <row r="13" ht="15.6" spans="1:12">
      <c r="A13" s="9">
        <v>9</v>
      </c>
      <c r="B13" s="48" t="s">
        <v>95</v>
      </c>
      <c r="C13" s="48">
        <v>514</v>
      </c>
      <c r="D13" s="48">
        <v>30</v>
      </c>
      <c r="E13" s="48">
        <v>7</v>
      </c>
      <c r="F13" s="48">
        <v>22</v>
      </c>
      <c r="G13" s="41">
        <v>20</v>
      </c>
      <c r="H13" s="41"/>
      <c r="I13" s="41"/>
      <c r="J13" s="18"/>
      <c r="K13" s="34">
        <f t="shared" si="0"/>
        <v>20</v>
      </c>
      <c r="L13" s="38">
        <f t="shared" si="1"/>
        <v>0.909090909090909</v>
      </c>
    </row>
  </sheetData>
  <mergeCells count="2">
    <mergeCell ref="A3:L3"/>
    <mergeCell ref="A1:L2"/>
  </mergeCells>
  <pageMargins left="0.7" right="0.7" top="0.75" bottom="0.75" header="0.3" footer="0.3"/>
  <pageSetup paperSize="9" orientation="portrait"/>
  <headerFooter/>
  <ignoredErrors>
    <ignoredError sqref="K5:K1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="160" zoomScaleNormal="160" workbookViewId="0">
      <selection activeCell="L13" sqref="L6:L13"/>
    </sheetView>
  </sheetViews>
  <sheetFormatPr defaultColWidth="9" defaultRowHeight="14.4"/>
  <cols>
    <col min="1" max="1" width="6.11111111111111" customWidth="1"/>
    <col min="2" max="6" width="10.6666666666667" customWidth="1"/>
    <col min="7" max="7" width="6.11111111111111" customWidth="1"/>
    <col min="8" max="9" width="7.22222222222222" customWidth="1"/>
    <col min="10" max="10" width="7.22222222222222" style="50" customWidth="1"/>
    <col min="11" max="11" width="10.6666666666667" customWidth="1"/>
    <col min="12" max="12" width="9.44444444444444" customWidth="1"/>
  </cols>
  <sheetData>
    <row r="1" spans="1:1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8"/>
      <c r="K1" s="13"/>
      <c r="L1" s="13"/>
    </row>
    <row r="2" spans="1:12">
      <c r="A2" s="13"/>
      <c r="B2" s="13"/>
      <c r="C2" s="13"/>
      <c r="D2" s="13"/>
      <c r="E2" s="13"/>
      <c r="F2" s="13"/>
      <c r="G2" s="13"/>
      <c r="H2" s="13"/>
      <c r="I2" s="13"/>
      <c r="J2" s="18"/>
      <c r="K2" s="13"/>
      <c r="L2" s="13"/>
    </row>
    <row r="3" ht="15.6" spans="1:12">
      <c r="A3" s="13" t="s">
        <v>86</v>
      </c>
      <c r="B3" s="13"/>
      <c r="C3" s="13"/>
      <c r="D3" s="13"/>
      <c r="E3" s="13"/>
      <c r="F3" s="13"/>
      <c r="G3" s="13"/>
      <c r="H3" s="13"/>
      <c r="I3" s="13"/>
      <c r="J3" s="18"/>
      <c r="K3" s="13"/>
      <c r="L3" s="13"/>
    </row>
    <row r="4" ht="15.6" spans="1:12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4">
        <v>5.9</v>
      </c>
      <c r="H4" s="5">
        <v>5.1</v>
      </c>
      <c r="I4" s="5">
        <v>5.11</v>
      </c>
      <c r="J4" s="5">
        <v>5.12</v>
      </c>
      <c r="K4" s="37" t="s">
        <v>8</v>
      </c>
      <c r="L4" s="37" t="s">
        <v>9</v>
      </c>
    </row>
    <row r="5" ht="15.6" spans="1:12">
      <c r="A5" s="9">
        <v>1</v>
      </c>
      <c r="B5" s="24" t="s">
        <v>96</v>
      </c>
      <c r="C5" s="24">
        <v>604</v>
      </c>
      <c r="D5" s="49">
        <v>31</v>
      </c>
      <c r="E5" s="24">
        <v>4</v>
      </c>
      <c r="F5" s="24">
        <v>27</v>
      </c>
      <c r="G5" s="41">
        <v>25</v>
      </c>
      <c r="H5" s="41"/>
      <c r="I5" s="41"/>
      <c r="J5" s="18"/>
      <c r="K5" s="37">
        <f>AVERAGE(G5:J5)</f>
        <v>25</v>
      </c>
      <c r="L5" s="38">
        <f>K5/F5</f>
        <v>0.925925925925926</v>
      </c>
    </row>
    <row r="6" ht="15.6" spans="1:12">
      <c r="A6" s="9">
        <v>2</v>
      </c>
      <c r="B6" s="24" t="s">
        <v>97</v>
      </c>
      <c r="C6" s="24">
        <v>605</v>
      </c>
      <c r="D6" s="49">
        <v>31</v>
      </c>
      <c r="E6" s="24">
        <v>6</v>
      </c>
      <c r="F6" s="24">
        <v>25</v>
      </c>
      <c r="G6" s="41">
        <v>24</v>
      </c>
      <c r="H6" s="41"/>
      <c r="I6" s="41"/>
      <c r="J6" s="18"/>
      <c r="K6" s="37">
        <f t="shared" ref="K6:K13" si="0">AVERAGE(G6:J6)</f>
        <v>24</v>
      </c>
      <c r="L6" s="38">
        <f t="shared" ref="L6:L13" si="1">K6/F6</f>
        <v>0.96</v>
      </c>
    </row>
    <row r="7" ht="15.6" spans="1:12">
      <c r="A7" s="9">
        <v>3</v>
      </c>
      <c r="B7" s="24" t="s">
        <v>98</v>
      </c>
      <c r="C7" s="24">
        <v>606</v>
      </c>
      <c r="D7" s="49">
        <v>30</v>
      </c>
      <c r="E7" s="24">
        <v>7</v>
      </c>
      <c r="F7" s="24">
        <v>23</v>
      </c>
      <c r="G7" s="41">
        <v>8</v>
      </c>
      <c r="H7" s="41"/>
      <c r="I7" s="41"/>
      <c r="J7" s="18"/>
      <c r="K7" s="37">
        <f t="shared" si="0"/>
        <v>8</v>
      </c>
      <c r="L7" s="38">
        <f t="shared" si="1"/>
        <v>0.347826086956522</v>
      </c>
    </row>
    <row r="8" ht="15.6" spans="1:12">
      <c r="A8" s="9">
        <v>4</v>
      </c>
      <c r="B8" s="24" t="s">
        <v>99</v>
      </c>
      <c r="C8" s="24">
        <v>607</v>
      </c>
      <c r="D8" s="49">
        <v>31</v>
      </c>
      <c r="E8" s="24">
        <v>6</v>
      </c>
      <c r="F8" s="24">
        <v>25</v>
      </c>
      <c r="G8" s="41">
        <v>17</v>
      </c>
      <c r="H8" s="41"/>
      <c r="I8" s="41"/>
      <c r="J8" s="18"/>
      <c r="K8" s="37">
        <f t="shared" si="0"/>
        <v>17</v>
      </c>
      <c r="L8" s="38">
        <f t="shared" si="1"/>
        <v>0.68</v>
      </c>
    </row>
    <row r="9" ht="15.6" spans="1:12">
      <c r="A9" s="9">
        <v>5</v>
      </c>
      <c r="B9" s="24" t="s">
        <v>100</v>
      </c>
      <c r="C9" s="24">
        <v>608</v>
      </c>
      <c r="D9" s="49">
        <v>31</v>
      </c>
      <c r="E9" s="24">
        <v>6</v>
      </c>
      <c r="F9" s="24">
        <v>25</v>
      </c>
      <c r="G9" s="41">
        <v>14</v>
      </c>
      <c r="H9" s="41"/>
      <c r="I9" s="41"/>
      <c r="J9" s="18"/>
      <c r="K9" s="37">
        <f t="shared" si="0"/>
        <v>14</v>
      </c>
      <c r="L9" s="38">
        <f t="shared" si="1"/>
        <v>0.56</v>
      </c>
    </row>
    <row r="10" ht="15.6" spans="1:12">
      <c r="A10" s="9">
        <v>6</v>
      </c>
      <c r="B10" s="24" t="s">
        <v>101</v>
      </c>
      <c r="C10" s="24">
        <v>609</v>
      </c>
      <c r="D10" s="49">
        <v>32</v>
      </c>
      <c r="E10" s="24">
        <v>10</v>
      </c>
      <c r="F10" s="24">
        <v>22</v>
      </c>
      <c r="G10" s="41">
        <v>21</v>
      </c>
      <c r="H10" s="41"/>
      <c r="I10" s="41"/>
      <c r="J10" s="18"/>
      <c r="K10" s="37">
        <f t="shared" si="0"/>
        <v>21</v>
      </c>
      <c r="L10" s="38">
        <f t="shared" si="1"/>
        <v>0.954545454545455</v>
      </c>
    </row>
    <row r="11" ht="15.6" spans="1:12">
      <c r="A11" s="9">
        <v>7</v>
      </c>
      <c r="B11" s="24" t="s">
        <v>102</v>
      </c>
      <c r="C11" s="24">
        <v>610</v>
      </c>
      <c r="D11" s="49">
        <v>31</v>
      </c>
      <c r="E11" s="24">
        <v>3</v>
      </c>
      <c r="F11" s="24">
        <v>28</v>
      </c>
      <c r="G11" s="41">
        <v>27</v>
      </c>
      <c r="H11" s="41"/>
      <c r="I11" s="41"/>
      <c r="J11" s="18"/>
      <c r="K11" s="37">
        <f t="shared" si="0"/>
        <v>27</v>
      </c>
      <c r="L11" s="38">
        <f t="shared" si="1"/>
        <v>0.964285714285714</v>
      </c>
    </row>
    <row r="12" ht="15.6" spans="1:12">
      <c r="A12" s="9">
        <v>8</v>
      </c>
      <c r="B12" s="24" t="s">
        <v>103</v>
      </c>
      <c r="C12" s="24">
        <v>611</v>
      </c>
      <c r="D12" s="49">
        <v>31</v>
      </c>
      <c r="E12" s="24">
        <v>18</v>
      </c>
      <c r="F12" s="24">
        <v>13</v>
      </c>
      <c r="G12" s="41">
        <v>13</v>
      </c>
      <c r="H12" s="41"/>
      <c r="I12" s="41"/>
      <c r="J12" s="18"/>
      <c r="K12" s="37">
        <f t="shared" si="0"/>
        <v>13</v>
      </c>
      <c r="L12" s="38">
        <f t="shared" si="1"/>
        <v>1</v>
      </c>
    </row>
    <row r="13" ht="15.6" spans="1:12">
      <c r="A13" s="9">
        <v>9</v>
      </c>
      <c r="B13" s="24" t="s">
        <v>104</v>
      </c>
      <c r="C13" s="24">
        <v>612</v>
      </c>
      <c r="D13" s="49">
        <v>30</v>
      </c>
      <c r="E13" s="24">
        <v>6</v>
      </c>
      <c r="F13" s="24">
        <v>23</v>
      </c>
      <c r="G13" s="41">
        <v>23</v>
      </c>
      <c r="H13" s="41"/>
      <c r="I13" s="41"/>
      <c r="J13" s="18"/>
      <c r="K13" s="37">
        <f t="shared" si="0"/>
        <v>23</v>
      </c>
      <c r="L13" s="38">
        <f t="shared" si="1"/>
        <v>1</v>
      </c>
    </row>
  </sheetData>
  <mergeCells count="2">
    <mergeCell ref="A3:L3"/>
    <mergeCell ref="A1:L2"/>
  </mergeCells>
  <pageMargins left="0.75" right="0.75" top="1" bottom="1" header="0.5" footer="0.5"/>
  <headerFooter/>
  <ignoredErrors>
    <ignoredError sqref="K5:K1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1"/>
  <sheetViews>
    <sheetView tabSelected="1" workbookViewId="0">
      <selection activeCell="A1" sqref="A1:L2"/>
    </sheetView>
  </sheetViews>
  <sheetFormatPr defaultColWidth="8.88888888888889" defaultRowHeight="15.6"/>
  <cols>
    <col min="1" max="1" width="6.11111111111111" style="2" customWidth="1"/>
    <col min="2" max="2" width="23.1111111111111" style="2" customWidth="1"/>
    <col min="3" max="3" width="13.1111111111111" style="2" customWidth="1"/>
    <col min="4" max="6" width="10.6666666666667" style="2" customWidth="1"/>
    <col min="7" max="7" width="6.11111111111111" style="2" customWidth="1"/>
    <col min="8" max="10" width="7.22222222222222" style="2" customWidth="1"/>
    <col min="11" max="11" width="10.6666666666667" style="2" customWidth="1"/>
    <col min="12" max="12" width="9.44444444444444" style="2" customWidth="1"/>
    <col min="13" max="16384" width="8.88888888888889" style="2"/>
  </cols>
  <sheetData>
    <row r="1" ht="14.4" spans="1:12">
      <c r="A1" s="3" t="s">
        <v>0</v>
      </c>
      <c r="B1" s="3"/>
      <c r="C1" s="3"/>
      <c r="D1" s="3"/>
      <c r="E1" s="3"/>
      <c r="F1" s="3"/>
      <c r="G1" s="3"/>
      <c r="H1" s="3"/>
      <c r="I1" s="6"/>
      <c r="J1" s="6"/>
      <c r="K1" s="3"/>
      <c r="L1" s="3"/>
    </row>
    <row r="2" ht="14.4" spans="1:12">
      <c r="A2" s="3"/>
      <c r="B2" s="3"/>
      <c r="C2" s="3"/>
      <c r="D2" s="3"/>
      <c r="E2" s="3"/>
      <c r="F2" s="3"/>
      <c r="G2" s="3"/>
      <c r="H2" s="3"/>
      <c r="I2" s="6"/>
      <c r="J2" s="6"/>
      <c r="K2" s="3"/>
      <c r="L2" s="3"/>
    </row>
    <row r="3" spans="1:12">
      <c r="A3" s="3" t="s">
        <v>1</v>
      </c>
      <c r="B3" s="3"/>
      <c r="C3" s="3"/>
      <c r="D3" s="3"/>
      <c r="E3" s="3"/>
      <c r="F3" s="3"/>
      <c r="G3" s="3"/>
      <c r="H3" s="3"/>
      <c r="I3" s="6"/>
      <c r="J3" s="6"/>
      <c r="K3" s="3"/>
      <c r="L3" s="3"/>
    </row>
    <row r="4" spans="1:1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5.9</v>
      </c>
      <c r="H4" s="5">
        <v>5.1</v>
      </c>
      <c r="I4" s="5">
        <v>5.11</v>
      </c>
      <c r="J4" s="5">
        <v>5.12</v>
      </c>
      <c r="K4" s="35" t="s">
        <v>8</v>
      </c>
      <c r="L4" s="35" t="s">
        <v>9</v>
      </c>
    </row>
    <row r="5" spans="1:12">
      <c r="A5" s="6">
        <v>1</v>
      </c>
      <c r="B5" s="7" t="s">
        <v>10</v>
      </c>
      <c r="C5" s="8">
        <v>507</v>
      </c>
      <c r="D5" s="9">
        <v>39</v>
      </c>
      <c r="E5" s="10">
        <v>2</v>
      </c>
      <c r="F5" s="9">
        <v>37</v>
      </c>
      <c r="G5" s="11">
        <v>23</v>
      </c>
      <c r="H5" s="12"/>
      <c r="I5" s="12"/>
      <c r="J5" s="12"/>
      <c r="K5" s="5">
        <f t="shared" ref="K5:K20" si="0">AVERAGE(G5:J5)</f>
        <v>23</v>
      </c>
      <c r="L5" s="36">
        <f t="shared" ref="L5:L20" si="1">K5/F5</f>
        <v>0.621621621621622</v>
      </c>
    </row>
    <row r="6" spans="1:12">
      <c r="A6" s="6">
        <v>2</v>
      </c>
      <c r="B6" s="7" t="s">
        <v>11</v>
      </c>
      <c r="C6" s="8">
        <v>402</v>
      </c>
      <c r="D6" s="9">
        <v>36</v>
      </c>
      <c r="E6" s="10">
        <v>3</v>
      </c>
      <c r="F6" s="9">
        <v>32</v>
      </c>
      <c r="G6" s="11">
        <v>12</v>
      </c>
      <c r="H6" s="12"/>
      <c r="I6" s="12"/>
      <c r="J6" s="12"/>
      <c r="K6" s="5">
        <f t="shared" si="0"/>
        <v>12</v>
      </c>
      <c r="L6" s="36">
        <f t="shared" si="1"/>
        <v>0.375</v>
      </c>
    </row>
    <row r="7" spans="1:12">
      <c r="A7" s="6">
        <v>3</v>
      </c>
      <c r="B7" s="7" t="s">
        <v>12</v>
      </c>
      <c r="C7" s="9">
        <v>510</v>
      </c>
      <c r="D7" s="9">
        <v>35</v>
      </c>
      <c r="E7" s="10">
        <v>3</v>
      </c>
      <c r="F7" s="9">
        <v>31</v>
      </c>
      <c r="G7" s="11">
        <v>31</v>
      </c>
      <c r="H7" s="12"/>
      <c r="I7" s="12"/>
      <c r="J7" s="12"/>
      <c r="K7" s="5">
        <f t="shared" si="0"/>
        <v>31</v>
      </c>
      <c r="L7" s="36">
        <f t="shared" si="1"/>
        <v>1</v>
      </c>
    </row>
    <row r="8" spans="1:12">
      <c r="A8" s="6">
        <v>4</v>
      </c>
      <c r="B8" s="7" t="s">
        <v>13</v>
      </c>
      <c r="C8" s="9">
        <v>508</v>
      </c>
      <c r="D8" s="9">
        <v>35</v>
      </c>
      <c r="E8" s="10">
        <v>3</v>
      </c>
      <c r="F8" s="9">
        <v>32</v>
      </c>
      <c r="G8" s="11">
        <v>31</v>
      </c>
      <c r="H8" s="12"/>
      <c r="I8" s="12"/>
      <c r="J8" s="12"/>
      <c r="K8" s="5">
        <f t="shared" si="0"/>
        <v>31</v>
      </c>
      <c r="L8" s="36">
        <f t="shared" si="1"/>
        <v>0.96875</v>
      </c>
    </row>
    <row r="9" spans="1:12">
      <c r="A9" s="6">
        <v>5</v>
      </c>
      <c r="B9" s="7" t="s">
        <v>14</v>
      </c>
      <c r="C9" s="9">
        <v>504</v>
      </c>
      <c r="D9" s="9">
        <v>36</v>
      </c>
      <c r="E9" s="10">
        <v>5</v>
      </c>
      <c r="F9" s="9">
        <v>31</v>
      </c>
      <c r="G9" s="11">
        <v>24</v>
      </c>
      <c r="H9" s="12"/>
      <c r="I9" s="12"/>
      <c r="J9" s="12"/>
      <c r="K9" s="5">
        <f t="shared" si="0"/>
        <v>24</v>
      </c>
      <c r="L9" s="36">
        <f t="shared" si="1"/>
        <v>0.774193548387097</v>
      </c>
    </row>
    <row r="10" spans="1:12">
      <c r="A10" s="6">
        <v>6</v>
      </c>
      <c r="B10" s="7" t="s">
        <v>15</v>
      </c>
      <c r="C10" s="9">
        <v>506</v>
      </c>
      <c r="D10" s="9">
        <v>34</v>
      </c>
      <c r="E10" s="10">
        <v>5</v>
      </c>
      <c r="F10" s="9">
        <v>28</v>
      </c>
      <c r="G10" s="11">
        <v>16</v>
      </c>
      <c r="H10" s="12"/>
      <c r="I10" s="12"/>
      <c r="J10" s="12"/>
      <c r="K10" s="5">
        <f t="shared" si="0"/>
        <v>16</v>
      </c>
      <c r="L10" s="36">
        <f t="shared" si="1"/>
        <v>0.571428571428571</v>
      </c>
    </row>
    <row r="11" spans="1:12">
      <c r="A11" s="6">
        <v>7</v>
      </c>
      <c r="B11" s="7" t="s">
        <v>16</v>
      </c>
      <c r="C11" s="9">
        <v>505</v>
      </c>
      <c r="D11" s="9">
        <v>35</v>
      </c>
      <c r="E11" s="10">
        <v>4</v>
      </c>
      <c r="F11" s="9">
        <v>31</v>
      </c>
      <c r="G11" s="11">
        <v>23</v>
      </c>
      <c r="H11" s="12"/>
      <c r="I11" s="12"/>
      <c r="J11" s="12"/>
      <c r="K11" s="5">
        <f t="shared" si="0"/>
        <v>23</v>
      </c>
      <c r="L11" s="36">
        <f t="shared" si="1"/>
        <v>0.741935483870968</v>
      </c>
    </row>
    <row r="12" spans="1:12">
      <c r="A12" s="6">
        <v>8</v>
      </c>
      <c r="B12" s="7" t="s">
        <v>17</v>
      </c>
      <c r="C12" s="9">
        <v>404</v>
      </c>
      <c r="D12" s="9">
        <v>42</v>
      </c>
      <c r="E12" s="10">
        <v>4</v>
      </c>
      <c r="F12" s="9">
        <v>33</v>
      </c>
      <c r="G12" s="11">
        <v>23</v>
      </c>
      <c r="H12" s="12"/>
      <c r="I12" s="12"/>
      <c r="J12" s="12"/>
      <c r="K12" s="5">
        <f t="shared" si="0"/>
        <v>23</v>
      </c>
      <c r="L12" s="36">
        <f t="shared" si="1"/>
        <v>0.696969696969697</v>
      </c>
    </row>
    <row r="13" spans="1:12">
      <c r="A13" s="6">
        <v>9</v>
      </c>
      <c r="B13" s="7" t="s">
        <v>18</v>
      </c>
      <c r="C13" s="9">
        <v>407</v>
      </c>
      <c r="D13" s="9">
        <v>42</v>
      </c>
      <c r="E13" s="10">
        <v>2</v>
      </c>
      <c r="F13" s="9">
        <v>40</v>
      </c>
      <c r="G13" s="11">
        <v>37</v>
      </c>
      <c r="H13" s="12"/>
      <c r="I13" s="12"/>
      <c r="J13" s="12"/>
      <c r="K13" s="5">
        <f t="shared" si="0"/>
        <v>37</v>
      </c>
      <c r="L13" s="36">
        <f t="shared" si="1"/>
        <v>0.925</v>
      </c>
    </row>
    <row r="14" spans="1:12">
      <c r="A14" s="6">
        <v>10</v>
      </c>
      <c r="B14" s="7" t="s">
        <v>19</v>
      </c>
      <c r="C14" s="9">
        <v>405</v>
      </c>
      <c r="D14" s="9">
        <v>28</v>
      </c>
      <c r="E14" s="10">
        <v>2</v>
      </c>
      <c r="F14" s="9">
        <v>26</v>
      </c>
      <c r="G14" s="11">
        <v>12</v>
      </c>
      <c r="H14" s="12"/>
      <c r="I14" s="12"/>
      <c r="J14" s="12"/>
      <c r="K14" s="5">
        <f t="shared" si="0"/>
        <v>12</v>
      </c>
      <c r="L14" s="36">
        <f t="shared" si="1"/>
        <v>0.461538461538462</v>
      </c>
    </row>
    <row r="15" spans="1:12">
      <c r="A15" s="6">
        <v>11</v>
      </c>
      <c r="B15" s="7" t="s">
        <v>20</v>
      </c>
      <c r="C15" s="9">
        <v>410</v>
      </c>
      <c r="D15" s="9">
        <v>31</v>
      </c>
      <c r="E15" s="10">
        <v>6</v>
      </c>
      <c r="F15" s="9">
        <v>24</v>
      </c>
      <c r="G15" s="11">
        <v>10</v>
      </c>
      <c r="H15" s="12"/>
      <c r="I15" s="12"/>
      <c r="J15" s="12"/>
      <c r="K15" s="5">
        <f t="shared" si="0"/>
        <v>10</v>
      </c>
      <c r="L15" s="36">
        <f t="shared" si="1"/>
        <v>0.416666666666667</v>
      </c>
    </row>
    <row r="16" spans="1:12">
      <c r="A16" s="6">
        <v>12</v>
      </c>
      <c r="B16" s="7" t="s">
        <v>21</v>
      </c>
      <c r="C16" s="9">
        <v>406</v>
      </c>
      <c r="D16" s="9">
        <v>26</v>
      </c>
      <c r="E16" s="10">
        <v>1</v>
      </c>
      <c r="F16" s="9">
        <v>24</v>
      </c>
      <c r="G16" s="11">
        <v>16</v>
      </c>
      <c r="H16" s="12"/>
      <c r="I16" s="12"/>
      <c r="J16" s="12"/>
      <c r="K16" s="5">
        <f t="shared" si="0"/>
        <v>16</v>
      </c>
      <c r="L16" s="36">
        <f t="shared" si="1"/>
        <v>0.666666666666667</v>
      </c>
    </row>
    <row r="17" spans="1:12">
      <c r="A17" s="6">
        <v>13</v>
      </c>
      <c r="B17" s="7" t="s">
        <v>22</v>
      </c>
      <c r="C17" s="9">
        <v>408</v>
      </c>
      <c r="D17" s="9">
        <v>34</v>
      </c>
      <c r="E17" s="10">
        <v>2</v>
      </c>
      <c r="F17" s="9">
        <v>32</v>
      </c>
      <c r="G17" s="11">
        <v>17</v>
      </c>
      <c r="H17" s="12"/>
      <c r="I17" s="12"/>
      <c r="J17" s="12"/>
      <c r="K17" s="5">
        <f t="shared" si="0"/>
        <v>17</v>
      </c>
      <c r="L17" s="36">
        <f t="shared" si="1"/>
        <v>0.53125</v>
      </c>
    </row>
    <row r="18" spans="1:12">
      <c r="A18" s="6">
        <v>14</v>
      </c>
      <c r="B18" s="7" t="s">
        <v>23</v>
      </c>
      <c r="C18" s="9">
        <v>411</v>
      </c>
      <c r="D18" s="9">
        <v>36</v>
      </c>
      <c r="E18" s="10">
        <v>0</v>
      </c>
      <c r="F18" s="9">
        <v>36</v>
      </c>
      <c r="G18" s="11">
        <v>32</v>
      </c>
      <c r="H18" s="12"/>
      <c r="I18" s="12"/>
      <c r="J18" s="12"/>
      <c r="K18" s="5">
        <f t="shared" si="0"/>
        <v>32</v>
      </c>
      <c r="L18" s="36">
        <f t="shared" si="1"/>
        <v>0.888888888888889</v>
      </c>
    </row>
    <row r="19" spans="1:12">
      <c r="A19" s="6">
        <v>15</v>
      </c>
      <c r="B19" s="7" t="s">
        <v>24</v>
      </c>
      <c r="C19" s="8">
        <v>413</v>
      </c>
      <c r="D19" s="9">
        <v>33</v>
      </c>
      <c r="E19" s="10">
        <v>2</v>
      </c>
      <c r="F19" s="9">
        <v>27</v>
      </c>
      <c r="G19" s="11">
        <v>15</v>
      </c>
      <c r="H19" s="12"/>
      <c r="I19" s="12"/>
      <c r="J19" s="12"/>
      <c r="K19" s="5">
        <f t="shared" si="0"/>
        <v>15</v>
      </c>
      <c r="L19" s="36">
        <f t="shared" si="1"/>
        <v>0.555555555555556</v>
      </c>
    </row>
    <row r="20" spans="1:12">
      <c r="A20" s="6">
        <v>16</v>
      </c>
      <c r="B20" s="7" t="s">
        <v>25</v>
      </c>
      <c r="C20" s="8">
        <v>409</v>
      </c>
      <c r="D20" s="9">
        <v>40</v>
      </c>
      <c r="E20" s="10">
        <v>0</v>
      </c>
      <c r="F20" s="9">
        <v>40</v>
      </c>
      <c r="G20" s="11">
        <v>35</v>
      </c>
      <c r="H20" s="12"/>
      <c r="I20" s="12"/>
      <c r="J20" s="12"/>
      <c r="K20" s="5">
        <f t="shared" si="0"/>
        <v>35</v>
      </c>
      <c r="L20" s="36">
        <f t="shared" si="1"/>
        <v>0.875</v>
      </c>
    </row>
    <row r="21" ht="14.4" spans="1:12">
      <c r="A21" s="13" t="s">
        <v>0</v>
      </c>
      <c r="B21" s="13"/>
      <c r="C21" s="13"/>
      <c r="D21" s="13"/>
      <c r="E21" s="13"/>
      <c r="F21" s="13"/>
      <c r="G21" s="13"/>
      <c r="H21" s="13"/>
      <c r="I21" s="13"/>
      <c r="J21" s="18"/>
      <c r="K21" s="13"/>
      <c r="L21" s="13"/>
    </row>
    <row r="22" ht="14.4" spans="1:12">
      <c r="A22" s="13"/>
      <c r="B22" s="13"/>
      <c r="C22" s="13"/>
      <c r="D22" s="13"/>
      <c r="E22" s="13"/>
      <c r="F22" s="13"/>
      <c r="G22" s="13"/>
      <c r="H22" s="13"/>
      <c r="I22" s="13"/>
      <c r="J22" s="18"/>
      <c r="K22" s="13"/>
      <c r="L22" s="13"/>
    </row>
    <row r="23" spans="1:12">
      <c r="A23" s="13" t="s">
        <v>26</v>
      </c>
      <c r="B23" s="13"/>
      <c r="C23" s="13"/>
      <c r="D23" s="13"/>
      <c r="E23" s="13"/>
      <c r="F23" s="13"/>
      <c r="G23" s="13"/>
      <c r="H23" s="13"/>
      <c r="I23" s="13"/>
      <c r="J23" s="18"/>
      <c r="K23" s="13"/>
      <c r="L23" s="13"/>
    </row>
    <row r="24" spans="1:12">
      <c r="A24" s="13" t="s">
        <v>2</v>
      </c>
      <c r="B24" s="13" t="s">
        <v>3</v>
      </c>
      <c r="C24" s="13" t="s">
        <v>4</v>
      </c>
      <c r="D24" s="13" t="s">
        <v>5</v>
      </c>
      <c r="E24" s="13" t="s">
        <v>6</v>
      </c>
      <c r="F24" s="13" t="s">
        <v>7</v>
      </c>
      <c r="G24" s="4">
        <v>5.9</v>
      </c>
      <c r="H24" s="5">
        <v>5.1</v>
      </c>
      <c r="I24" s="5">
        <v>5.11</v>
      </c>
      <c r="J24" s="5">
        <v>5.12</v>
      </c>
      <c r="K24" s="37" t="s">
        <v>8</v>
      </c>
      <c r="L24" s="37" t="s">
        <v>9</v>
      </c>
    </row>
    <row r="25" spans="1:12">
      <c r="A25" s="9">
        <v>1</v>
      </c>
      <c r="B25" s="14" t="s">
        <v>27</v>
      </c>
      <c r="C25" s="15">
        <v>414</v>
      </c>
      <c r="D25" s="16">
        <v>38</v>
      </c>
      <c r="E25" s="16">
        <v>5</v>
      </c>
      <c r="F25" s="17">
        <v>33</v>
      </c>
      <c r="G25" s="18">
        <v>10</v>
      </c>
      <c r="H25" s="13"/>
      <c r="I25" s="18"/>
      <c r="J25" s="18"/>
      <c r="K25" s="34">
        <f t="shared" ref="K25:K39" si="2">AVERAGE(G25:J25)</f>
        <v>10</v>
      </c>
      <c r="L25" s="38">
        <f t="shared" ref="L25:L39" si="3">K25/F25</f>
        <v>0.303030303030303</v>
      </c>
    </row>
    <row r="26" spans="1:12">
      <c r="A26" s="9">
        <v>2</v>
      </c>
      <c r="B26" s="14" t="s">
        <v>28</v>
      </c>
      <c r="C26" s="19">
        <v>413</v>
      </c>
      <c r="D26" s="16">
        <v>33</v>
      </c>
      <c r="E26" s="20">
        <v>9</v>
      </c>
      <c r="F26" s="17">
        <v>24</v>
      </c>
      <c r="G26" s="18">
        <v>0</v>
      </c>
      <c r="H26" s="13"/>
      <c r="I26" s="18"/>
      <c r="J26" s="18"/>
      <c r="K26" s="34">
        <f t="shared" si="2"/>
        <v>0</v>
      </c>
      <c r="L26" s="38">
        <f t="shared" si="3"/>
        <v>0</v>
      </c>
    </row>
    <row r="27" spans="1:12">
      <c r="A27" s="9">
        <v>3</v>
      </c>
      <c r="B27" s="14" t="s">
        <v>29</v>
      </c>
      <c r="C27" s="19">
        <v>904</v>
      </c>
      <c r="D27" s="21">
        <v>40</v>
      </c>
      <c r="E27" s="10">
        <v>9</v>
      </c>
      <c r="F27" s="22">
        <v>31</v>
      </c>
      <c r="G27" s="18">
        <v>8</v>
      </c>
      <c r="H27" s="13"/>
      <c r="I27" s="18"/>
      <c r="J27" s="18"/>
      <c r="K27" s="34">
        <f t="shared" si="2"/>
        <v>8</v>
      </c>
      <c r="L27" s="38">
        <f t="shared" si="3"/>
        <v>0.258064516129032</v>
      </c>
    </row>
    <row r="28" spans="1:12">
      <c r="A28" s="9">
        <v>4</v>
      </c>
      <c r="B28" s="23" t="s">
        <v>30</v>
      </c>
      <c r="C28" s="24">
        <v>1110</v>
      </c>
      <c r="D28" s="10">
        <v>35</v>
      </c>
      <c r="E28" s="10">
        <v>4</v>
      </c>
      <c r="F28" s="9">
        <v>31</v>
      </c>
      <c r="G28" s="18">
        <v>24</v>
      </c>
      <c r="H28" s="13"/>
      <c r="I28" s="18"/>
      <c r="J28" s="18"/>
      <c r="K28" s="34">
        <f t="shared" si="2"/>
        <v>24</v>
      </c>
      <c r="L28" s="38">
        <f t="shared" si="3"/>
        <v>0.774193548387097</v>
      </c>
    </row>
    <row r="29" spans="1:12">
      <c r="A29" s="9">
        <v>5</v>
      </c>
      <c r="B29" s="23" t="s">
        <v>31</v>
      </c>
      <c r="C29" s="24">
        <v>1111</v>
      </c>
      <c r="D29" s="10">
        <v>35</v>
      </c>
      <c r="E29" s="10">
        <v>6</v>
      </c>
      <c r="F29" s="9">
        <v>29</v>
      </c>
      <c r="G29" s="18">
        <v>3</v>
      </c>
      <c r="H29" s="13"/>
      <c r="I29" s="18"/>
      <c r="J29" s="18"/>
      <c r="K29" s="34">
        <f t="shared" si="2"/>
        <v>3</v>
      </c>
      <c r="L29" s="38">
        <f t="shared" si="3"/>
        <v>0.103448275862069</v>
      </c>
    </row>
    <row r="30" spans="1:12">
      <c r="A30" s="9">
        <v>6</v>
      </c>
      <c r="B30" s="23" t="s">
        <v>32</v>
      </c>
      <c r="C30" s="24">
        <v>812</v>
      </c>
      <c r="D30" s="10">
        <v>35</v>
      </c>
      <c r="E30" s="10">
        <v>4</v>
      </c>
      <c r="F30" s="9">
        <v>31</v>
      </c>
      <c r="G30" s="18">
        <v>28</v>
      </c>
      <c r="H30" s="13"/>
      <c r="I30" s="18"/>
      <c r="J30" s="18"/>
      <c r="K30" s="34">
        <f t="shared" si="2"/>
        <v>28</v>
      </c>
      <c r="L30" s="38">
        <f t="shared" si="3"/>
        <v>0.903225806451613</v>
      </c>
    </row>
    <row r="31" spans="1:12">
      <c r="A31" s="9">
        <v>7</v>
      </c>
      <c r="B31" s="23" t="s">
        <v>33</v>
      </c>
      <c r="C31" s="24">
        <v>810</v>
      </c>
      <c r="D31" s="10">
        <v>35</v>
      </c>
      <c r="E31" s="10">
        <v>8</v>
      </c>
      <c r="F31" s="9">
        <v>27</v>
      </c>
      <c r="G31" s="18">
        <v>11</v>
      </c>
      <c r="H31" s="13"/>
      <c r="I31" s="18"/>
      <c r="J31" s="18"/>
      <c r="K31" s="34">
        <f t="shared" si="2"/>
        <v>11</v>
      </c>
      <c r="L31" s="38">
        <f t="shared" si="3"/>
        <v>0.407407407407407</v>
      </c>
    </row>
    <row r="32" spans="1:12">
      <c r="A32" s="9">
        <v>8</v>
      </c>
      <c r="B32" s="23" t="s">
        <v>34</v>
      </c>
      <c r="C32" s="24">
        <v>809</v>
      </c>
      <c r="D32" s="10">
        <v>35</v>
      </c>
      <c r="E32" s="10">
        <v>7</v>
      </c>
      <c r="F32" s="9">
        <v>28</v>
      </c>
      <c r="G32" s="18">
        <v>4</v>
      </c>
      <c r="H32" s="13"/>
      <c r="I32" s="18"/>
      <c r="J32" s="18"/>
      <c r="K32" s="34">
        <f t="shared" si="2"/>
        <v>4</v>
      </c>
      <c r="L32" s="38">
        <f t="shared" si="3"/>
        <v>0.142857142857143</v>
      </c>
    </row>
    <row r="33" spans="1:12">
      <c r="A33" s="9">
        <v>9</v>
      </c>
      <c r="B33" s="23" t="s">
        <v>35</v>
      </c>
      <c r="C33" s="24">
        <v>811</v>
      </c>
      <c r="D33" s="10">
        <v>37</v>
      </c>
      <c r="E33" s="10">
        <v>5</v>
      </c>
      <c r="F33" s="9">
        <v>32</v>
      </c>
      <c r="G33" s="18">
        <v>17</v>
      </c>
      <c r="H33" s="13"/>
      <c r="I33" s="18"/>
      <c r="J33" s="18"/>
      <c r="K33" s="34">
        <f t="shared" si="2"/>
        <v>17</v>
      </c>
      <c r="L33" s="38">
        <f t="shared" si="3"/>
        <v>0.53125</v>
      </c>
    </row>
    <row r="34" spans="1:12">
      <c r="A34" s="9">
        <v>10</v>
      </c>
      <c r="B34" s="23" t="s">
        <v>36</v>
      </c>
      <c r="C34" s="24">
        <v>914</v>
      </c>
      <c r="D34" s="10">
        <v>22</v>
      </c>
      <c r="E34" s="10">
        <v>3</v>
      </c>
      <c r="F34" s="9">
        <v>19</v>
      </c>
      <c r="G34" s="18">
        <v>0</v>
      </c>
      <c r="H34" s="13"/>
      <c r="I34" s="18"/>
      <c r="J34" s="18"/>
      <c r="K34" s="34">
        <f t="shared" si="2"/>
        <v>0</v>
      </c>
      <c r="L34" s="38">
        <f t="shared" si="3"/>
        <v>0</v>
      </c>
    </row>
    <row r="35" spans="1:12">
      <c r="A35" s="9">
        <v>11</v>
      </c>
      <c r="B35" s="23" t="s">
        <v>37</v>
      </c>
      <c r="C35" s="24">
        <v>914</v>
      </c>
      <c r="D35" s="10">
        <v>24</v>
      </c>
      <c r="E35" s="10">
        <v>2</v>
      </c>
      <c r="F35" s="9">
        <v>22</v>
      </c>
      <c r="G35" s="18">
        <v>10</v>
      </c>
      <c r="H35" s="13"/>
      <c r="I35" s="18"/>
      <c r="J35" s="18"/>
      <c r="K35" s="34">
        <f t="shared" si="2"/>
        <v>10</v>
      </c>
      <c r="L35" s="38">
        <f t="shared" si="3"/>
        <v>0.454545454545455</v>
      </c>
    </row>
    <row r="36" spans="1:12">
      <c r="A36" s="9">
        <v>12</v>
      </c>
      <c r="B36" s="23" t="s">
        <v>38</v>
      </c>
      <c r="C36" s="24">
        <v>1107</v>
      </c>
      <c r="D36" s="10">
        <v>30</v>
      </c>
      <c r="E36" s="10">
        <v>0</v>
      </c>
      <c r="F36" s="9">
        <v>30</v>
      </c>
      <c r="G36" s="18">
        <v>9</v>
      </c>
      <c r="H36" s="13"/>
      <c r="I36" s="18"/>
      <c r="J36" s="18"/>
      <c r="K36" s="34">
        <f t="shared" si="2"/>
        <v>9</v>
      </c>
      <c r="L36" s="38">
        <f t="shared" si="3"/>
        <v>0.3</v>
      </c>
    </row>
    <row r="37" spans="1:12">
      <c r="A37" s="9">
        <v>13</v>
      </c>
      <c r="B37" s="23" t="s">
        <v>39</v>
      </c>
      <c r="C37" s="24">
        <v>1108</v>
      </c>
      <c r="D37" s="10">
        <v>31</v>
      </c>
      <c r="E37" s="10">
        <v>2</v>
      </c>
      <c r="F37" s="9">
        <v>29</v>
      </c>
      <c r="G37" s="18">
        <v>7</v>
      </c>
      <c r="H37" s="13"/>
      <c r="I37" s="18"/>
      <c r="J37" s="18"/>
      <c r="K37" s="34">
        <f t="shared" si="2"/>
        <v>7</v>
      </c>
      <c r="L37" s="38">
        <f t="shared" si="3"/>
        <v>0.241379310344828</v>
      </c>
    </row>
    <row r="38" spans="1:12">
      <c r="A38" s="9">
        <v>14</v>
      </c>
      <c r="B38" s="23" t="s">
        <v>40</v>
      </c>
      <c r="C38" s="24">
        <v>1106</v>
      </c>
      <c r="D38" s="10">
        <v>33</v>
      </c>
      <c r="E38" s="10">
        <v>6</v>
      </c>
      <c r="F38" s="9">
        <v>27</v>
      </c>
      <c r="G38" s="18">
        <v>11</v>
      </c>
      <c r="H38" s="13"/>
      <c r="I38" s="18"/>
      <c r="J38" s="18"/>
      <c r="K38" s="34">
        <f t="shared" si="2"/>
        <v>11</v>
      </c>
      <c r="L38" s="38">
        <f t="shared" si="3"/>
        <v>0.407407407407407</v>
      </c>
    </row>
    <row r="39" spans="1:12">
      <c r="A39" s="9">
        <v>15</v>
      </c>
      <c r="B39" s="23" t="s">
        <v>41</v>
      </c>
      <c r="C39" s="24">
        <v>1104</v>
      </c>
      <c r="D39" s="10">
        <v>25</v>
      </c>
      <c r="E39" s="10">
        <v>4</v>
      </c>
      <c r="F39" s="9">
        <v>21</v>
      </c>
      <c r="G39" s="18">
        <v>11</v>
      </c>
      <c r="H39" s="13"/>
      <c r="I39" s="18"/>
      <c r="J39" s="18"/>
      <c r="K39" s="34">
        <f t="shared" si="2"/>
        <v>11</v>
      </c>
      <c r="L39" s="38">
        <f t="shared" si="3"/>
        <v>0.523809523809524</v>
      </c>
    </row>
    <row r="40" spans="1:12">
      <c r="A40" s="9">
        <v>16</v>
      </c>
      <c r="B40" s="23" t="s">
        <v>42</v>
      </c>
      <c r="C40" s="24">
        <v>1103</v>
      </c>
      <c r="D40" s="10">
        <v>36</v>
      </c>
      <c r="E40" s="10">
        <v>5</v>
      </c>
      <c r="F40" s="9">
        <v>31</v>
      </c>
      <c r="G40" s="18" t="s">
        <v>43</v>
      </c>
      <c r="H40" s="13"/>
      <c r="I40" s="18"/>
      <c r="J40" s="18"/>
      <c r="K40" s="39" t="s">
        <v>43</v>
      </c>
      <c r="L40" s="40"/>
    </row>
    <row r="41" spans="1:12">
      <c r="A41" s="9">
        <v>17</v>
      </c>
      <c r="B41" s="25" t="s">
        <v>44</v>
      </c>
      <c r="C41" s="15">
        <v>1109</v>
      </c>
      <c r="D41" s="16">
        <v>38</v>
      </c>
      <c r="E41" s="16">
        <v>4</v>
      </c>
      <c r="F41" s="9">
        <v>34</v>
      </c>
      <c r="G41" s="18">
        <v>22</v>
      </c>
      <c r="H41" s="13"/>
      <c r="I41" s="18"/>
      <c r="J41" s="18"/>
      <c r="K41" s="34">
        <f t="shared" ref="K41:K43" si="4">AVERAGE(G41:J41)</f>
        <v>22</v>
      </c>
      <c r="L41" s="38">
        <f t="shared" ref="L41:L43" si="5">K41/F41</f>
        <v>0.647058823529412</v>
      </c>
    </row>
    <row r="42" spans="1:12">
      <c r="A42" s="9">
        <v>18</v>
      </c>
      <c r="B42" s="26" t="s">
        <v>45</v>
      </c>
      <c r="C42" s="24">
        <v>1105</v>
      </c>
      <c r="D42" s="10">
        <v>22</v>
      </c>
      <c r="E42" s="10">
        <v>0</v>
      </c>
      <c r="F42" s="17">
        <v>22</v>
      </c>
      <c r="G42" s="18">
        <v>2</v>
      </c>
      <c r="H42" s="13"/>
      <c r="I42" s="18"/>
      <c r="J42" s="18"/>
      <c r="K42" s="34">
        <f t="shared" si="4"/>
        <v>2</v>
      </c>
      <c r="L42" s="38">
        <f t="shared" si="5"/>
        <v>0.0909090909090909</v>
      </c>
    </row>
    <row r="43" spans="1:12">
      <c r="A43" s="9">
        <v>19</v>
      </c>
      <c r="B43" s="26" t="s">
        <v>46</v>
      </c>
      <c r="C43" s="24">
        <v>1105</v>
      </c>
      <c r="D43" s="10">
        <v>14</v>
      </c>
      <c r="E43" s="10">
        <v>3</v>
      </c>
      <c r="F43" s="9">
        <v>11</v>
      </c>
      <c r="G43" s="18">
        <v>1</v>
      </c>
      <c r="H43" s="13"/>
      <c r="I43" s="18"/>
      <c r="J43" s="18"/>
      <c r="K43" s="34">
        <f t="shared" si="4"/>
        <v>1</v>
      </c>
      <c r="L43" s="38">
        <f t="shared" si="5"/>
        <v>0.0909090909090909</v>
      </c>
    </row>
    <row r="44" ht="14.4" spans="1:12">
      <c r="A44" s="13" t="s">
        <v>0</v>
      </c>
      <c r="B44" s="13"/>
      <c r="C44" s="13"/>
      <c r="D44" s="13"/>
      <c r="E44" s="13"/>
      <c r="F44" s="13"/>
      <c r="G44" s="13"/>
      <c r="H44" s="13"/>
      <c r="I44" s="13"/>
      <c r="J44" s="18"/>
      <c r="K44" s="13"/>
      <c r="L44" s="13"/>
    </row>
    <row r="45" ht="14.4" spans="1:12">
      <c r="A45" s="13"/>
      <c r="B45" s="13"/>
      <c r="C45" s="13"/>
      <c r="D45" s="13"/>
      <c r="E45" s="13"/>
      <c r="F45" s="13"/>
      <c r="G45" s="13"/>
      <c r="H45" s="13"/>
      <c r="I45" s="13"/>
      <c r="J45" s="18"/>
      <c r="K45" s="13"/>
      <c r="L45" s="13"/>
    </row>
    <row r="46" spans="1:12">
      <c r="A46" s="13" t="s">
        <v>47</v>
      </c>
      <c r="B46" s="13"/>
      <c r="C46" s="13"/>
      <c r="D46" s="13"/>
      <c r="E46" s="13"/>
      <c r="F46" s="13"/>
      <c r="G46" s="13"/>
      <c r="H46" s="13"/>
      <c r="I46" s="13"/>
      <c r="J46" s="18"/>
      <c r="K46" s="13"/>
      <c r="L46" s="13"/>
    </row>
    <row r="47" spans="1:12">
      <c r="A47" s="13" t="s">
        <v>2</v>
      </c>
      <c r="B47" s="13" t="s">
        <v>3</v>
      </c>
      <c r="C47" s="13" t="s">
        <v>4</v>
      </c>
      <c r="D47" s="13" t="s">
        <v>5</v>
      </c>
      <c r="E47" s="13" t="s">
        <v>6</v>
      </c>
      <c r="F47" s="13" t="s">
        <v>7</v>
      </c>
      <c r="G47" s="4">
        <v>5.9</v>
      </c>
      <c r="H47" s="5">
        <v>5.1</v>
      </c>
      <c r="I47" s="5">
        <v>5.11</v>
      </c>
      <c r="J47" s="5">
        <v>5.12</v>
      </c>
      <c r="K47" s="41" t="s">
        <v>8</v>
      </c>
      <c r="L47" s="41" t="s">
        <v>9</v>
      </c>
    </row>
    <row r="48" spans="1:12">
      <c r="A48" s="9">
        <v>1</v>
      </c>
      <c r="B48" s="27" t="s">
        <v>48</v>
      </c>
      <c r="C48" s="28" t="s">
        <v>49</v>
      </c>
      <c r="D48" s="27">
        <v>40</v>
      </c>
      <c r="E48" s="27">
        <v>9</v>
      </c>
      <c r="F48" s="27">
        <v>31</v>
      </c>
      <c r="G48" s="11">
        <v>15</v>
      </c>
      <c r="H48" s="11"/>
      <c r="I48" s="11"/>
      <c r="J48" s="18"/>
      <c r="K48" s="34">
        <f t="shared" ref="K48:K58" si="6">AVERAGE(G48:J48)</f>
        <v>15</v>
      </c>
      <c r="L48" s="38">
        <f t="shared" ref="L48:L58" si="7">K48/F48</f>
        <v>0.483870967741935</v>
      </c>
    </row>
    <row r="49" spans="1:12">
      <c r="A49" s="9">
        <v>2</v>
      </c>
      <c r="B49" s="27" t="s">
        <v>50</v>
      </c>
      <c r="C49" s="29"/>
      <c r="D49" s="27">
        <v>38</v>
      </c>
      <c r="E49" s="27">
        <v>9</v>
      </c>
      <c r="F49" s="27">
        <v>29</v>
      </c>
      <c r="G49" s="11">
        <v>20</v>
      </c>
      <c r="H49" s="11"/>
      <c r="I49" s="11"/>
      <c r="J49" s="18"/>
      <c r="K49" s="34">
        <f t="shared" si="6"/>
        <v>20</v>
      </c>
      <c r="L49" s="38">
        <f t="shared" si="7"/>
        <v>0.689655172413793</v>
      </c>
    </row>
    <row r="50" spans="1:12">
      <c r="A50" s="9">
        <v>3</v>
      </c>
      <c r="B50" s="27" t="s">
        <v>51</v>
      </c>
      <c r="C50" s="29"/>
      <c r="D50" s="27">
        <v>33</v>
      </c>
      <c r="E50" s="27">
        <v>8</v>
      </c>
      <c r="F50" s="27">
        <v>25</v>
      </c>
      <c r="G50" s="11">
        <v>11</v>
      </c>
      <c r="H50" s="11"/>
      <c r="I50" s="11"/>
      <c r="J50" s="18"/>
      <c r="K50" s="34">
        <f t="shared" si="6"/>
        <v>11</v>
      </c>
      <c r="L50" s="38">
        <f t="shared" si="7"/>
        <v>0.44</v>
      </c>
    </row>
    <row r="51" spans="1:12">
      <c r="A51" s="9">
        <v>4</v>
      </c>
      <c r="B51" s="27" t="s">
        <v>52</v>
      </c>
      <c r="C51" s="29"/>
      <c r="D51" s="27">
        <v>33</v>
      </c>
      <c r="E51" s="27">
        <v>4</v>
      </c>
      <c r="F51" s="27">
        <v>29</v>
      </c>
      <c r="G51" s="11">
        <v>23</v>
      </c>
      <c r="H51" s="11"/>
      <c r="I51" s="11"/>
      <c r="J51" s="18"/>
      <c r="K51" s="34">
        <f t="shared" si="6"/>
        <v>23</v>
      </c>
      <c r="L51" s="38">
        <f t="shared" si="7"/>
        <v>0.793103448275862</v>
      </c>
    </row>
    <row r="52" spans="1:12">
      <c r="A52" s="9">
        <v>5</v>
      </c>
      <c r="B52" s="27" t="s">
        <v>53</v>
      </c>
      <c r="C52" s="30"/>
      <c r="D52" s="27">
        <v>36</v>
      </c>
      <c r="E52" s="27">
        <v>7</v>
      </c>
      <c r="F52" s="27">
        <v>29</v>
      </c>
      <c r="G52" s="11">
        <v>21</v>
      </c>
      <c r="H52" s="11"/>
      <c r="I52" s="11"/>
      <c r="J52" s="18"/>
      <c r="K52" s="34">
        <f t="shared" si="6"/>
        <v>21</v>
      </c>
      <c r="L52" s="38">
        <f t="shared" si="7"/>
        <v>0.724137931034483</v>
      </c>
    </row>
    <row r="53" spans="1:12">
      <c r="A53" s="9">
        <v>6</v>
      </c>
      <c r="B53" s="27" t="s">
        <v>54</v>
      </c>
      <c r="C53" s="27">
        <v>411</v>
      </c>
      <c r="D53" s="27">
        <v>34</v>
      </c>
      <c r="E53" s="27">
        <v>1</v>
      </c>
      <c r="F53" s="27">
        <v>33</v>
      </c>
      <c r="G53" s="11">
        <v>14</v>
      </c>
      <c r="H53" s="11"/>
      <c r="I53" s="11"/>
      <c r="J53" s="18"/>
      <c r="K53" s="34">
        <f t="shared" si="6"/>
        <v>14</v>
      </c>
      <c r="L53" s="38">
        <f t="shared" si="7"/>
        <v>0.424242424242424</v>
      </c>
    </row>
    <row r="54" spans="1:12">
      <c r="A54" s="9">
        <v>7</v>
      </c>
      <c r="B54" s="27" t="s">
        <v>55</v>
      </c>
      <c r="C54" s="27">
        <v>530</v>
      </c>
      <c r="D54" s="27">
        <v>33</v>
      </c>
      <c r="E54" s="27">
        <v>0</v>
      </c>
      <c r="F54" s="27">
        <v>33</v>
      </c>
      <c r="G54" s="11">
        <v>27</v>
      </c>
      <c r="H54" s="11"/>
      <c r="I54" s="11"/>
      <c r="J54" s="18"/>
      <c r="K54" s="34">
        <f t="shared" si="6"/>
        <v>27</v>
      </c>
      <c r="L54" s="38">
        <f t="shared" si="7"/>
        <v>0.818181818181818</v>
      </c>
    </row>
    <row r="55" spans="1:12">
      <c r="A55" s="9">
        <v>8</v>
      </c>
      <c r="B55" s="27" t="s">
        <v>56</v>
      </c>
      <c r="C55" s="27">
        <v>410</v>
      </c>
      <c r="D55" s="27">
        <v>36</v>
      </c>
      <c r="E55" s="27">
        <v>5</v>
      </c>
      <c r="F55" s="27">
        <v>31</v>
      </c>
      <c r="G55" s="11">
        <v>25</v>
      </c>
      <c r="H55" s="11"/>
      <c r="I55" s="11"/>
      <c r="J55" s="18"/>
      <c r="K55" s="34">
        <f t="shared" si="6"/>
        <v>25</v>
      </c>
      <c r="L55" s="38">
        <f t="shared" si="7"/>
        <v>0.806451612903226</v>
      </c>
    </row>
    <row r="56" spans="1:12">
      <c r="A56" s="9">
        <v>9</v>
      </c>
      <c r="B56" s="27" t="s">
        <v>57</v>
      </c>
      <c r="C56" s="27">
        <v>408</v>
      </c>
      <c r="D56" s="27">
        <v>40</v>
      </c>
      <c r="E56" s="27">
        <v>0</v>
      </c>
      <c r="F56" s="27">
        <v>40</v>
      </c>
      <c r="G56" s="11">
        <v>40</v>
      </c>
      <c r="H56" s="11"/>
      <c r="I56" s="11"/>
      <c r="J56" s="18"/>
      <c r="K56" s="34">
        <f t="shared" si="6"/>
        <v>40</v>
      </c>
      <c r="L56" s="38">
        <f t="shared" si="7"/>
        <v>1</v>
      </c>
    </row>
    <row r="57" spans="1:12">
      <c r="A57" s="9">
        <v>10</v>
      </c>
      <c r="B57" s="27" t="s">
        <v>58</v>
      </c>
      <c r="C57" s="27">
        <v>406</v>
      </c>
      <c r="D57" s="27">
        <v>38</v>
      </c>
      <c r="E57" s="27">
        <v>0</v>
      </c>
      <c r="F57" s="27">
        <v>38</v>
      </c>
      <c r="G57" s="11">
        <v>38</v>
      </c>
      <c r="H57" s="11"/>
      <c r="I57" s="11"/>
      <c r="J57" s="18"/>
      <c r="K57" s="34">
        <f t="shared" si="6"/>
        <v>38</v>
      </c>
      <c r="L57" s="38">
        <f t="shared" si="7"/>
        <v>1</v>
      </c>
    </row>
    <row r="58" spans="1:12">
      <c r="A58" s="9">
        <v>11</v>
      </c>
      <c r="B58" s="27" t="s">
        <v>59</v>
      </c>
      <c r="C58" s="27">
        <v>405</v>
      </c>
      <c r="D58" s="27">
        <v>36</v>
      </c>
      <c r="E58" s="27">
        <v>1</v>
      </c>
      <c r="F58" s="27">
        <v>35</v>
      </c>
      <c r="G58" s="11">
        <v>12</v>
      </c>
      <c r="H58" s="11"/>
      <c r="I58" s="11"/>
      <c r="J58" s="18"/>
      <c r="K58" s="34">
        <f t="shared" si="6"/>
        <v>12</v>
      </c>
      <c r="L58" s="38">
        <f t="shared" si="7"/>
        <v>0.342857142857143</v>
      </c>
    </row>
    <row r="59" spans="1:12">
      <c r="A59" s="9">
        <v>12</v>
      </c>
      <c r="B59" s="27" t="s">
        <v>60</v>
      </c>
      <c r="C59" s="27">
        <v>404</v>
      </c>
      <c r="D59" s="27">
        <v>35</v>
      </c>
      <c r="E59" s="27">
        <v>0</v>
      </c>
      <c r="F59" s="27">
        <v>35</v>
      </c>
      <c r="G59" s="31" t="s">
        <v>61</v>
      </c>
      <c r="H59" s="11"/>
      <c r="I59" s="42"/>
      <c r="J59" s="18"/>
      <c r="K59" s="43" t="s">
        <v>61</v>
      </c>
      <c r="L59" s="44"/>
    </row>
    <row r="60" spans="1:12">
      <c r="A60" s="9">
        <v>13</v>
      </c>
      <c r="B60" s="27" t="s">
        <v>62</v>
      </c>
      <c r="C60" s="27">
        <v>506</v>
      </c>
      <c r="D60" s="27">
        <v>34</v>
      </c>
      <c r="E60" s="27">
        <v>0</v>
      </c>
      <c r="F60" s="27">
        <v>34</v>
      </c>
      <c r="G60" s="32"/>
      <c r="H60" s="11"/>
      <c r="I60" s="42"/>
      <c r="J60" s="18"/>
      <c r="K60" s="45"/>
      <c r="L60" s="46"/>
    </row>
    <row r="61" spans="1:12">
      <c r="A61" s="9">
        <v>14</v>
      </c>
      <c r="B61" s="27" t="s">
        <v>63</v>
      </c>
      <c r="C61" s="27">
        <v>505</v>
      </c>
      <c r="D61" s="27">
        <v>34</v>
      </c>
      <c r="E61" s="27">
        <v>0</v>
      </c>
      <c r="F61" s="27">
        <v>34</v>
      </c>
      <c r="G61" s="18">
        <v>23</v>
      </c>
      <c r="H61" s="13"/>
      <c r="I61" s="13"/>
      <c r="J61" s="18"/>
      <c r="K61" s="34">
        <f t="shared" ref="K61:K65" si="8">AVERAGE(G61:J61)</f>
        <v>23</v>
      </c>
      <c r="L61" s="38">
        <f t="shared" ref="L61:L65" si="9">K61/F61</f>
        <v>0.676470588235294</v>
      </c>
    </row>
    <row r="62" spans="1:12">
      <c r="A62" s="9">
        <v>15</v>
      </c>
      <c r="B62" s="27" t="s">
        <v>64</v>
      </c>
      <c r="C62" s="27">
        <v>504</v>
      </c>
      <c r="D62" s="27">
        <v>21</v>
      </c>
      <c r="E62" s="27">
        <v>0</v>
      </c>
      <c r="F62" s="27">
        <v>21</v>
      </c>
      <c r="G62" s="18">
        <v>19</v>
      </c>
      <c r="H62" s="13"/>
      <c r="I62" s="13"/>
      <c r="J62" s="18"/>
      <c r="K62" s="34">
        <f t="shared" si="8"/>
        <v>19</v>
      </c>
      <c r="L62" s="38">
        <f t="shared" si="9"/>
        <v>0.904761904761905</v>
      </c>
    </row>
    <row r="63" spans="1:12">
      <c r="A63" s="9">
        <v>16</v>
      </c>
      <c r="B63" s="27" t="s">
        <v>65</v>
      </c>
      <c r="C63" s="27">
        <v>507</v>
      </c>
      <c r="D63" s="33">
        <v>35</v>
      </c>
      <c r="E63" s="27">
        <v>1</v>
      </c>
      <c r="F63" s="27">
        <v>34</v>
      </c>
      <c r="G63" s="11">
        <v>26</v>
      </c>
      <c r="H63" s="13"/>
      <c r="I63" s="13"/>
      <c r="J63" s="18"/>
      <c r="K63" s="34">
        <f t="shared" si="8"/>
        <v>26</v>
      </c>
      <c r="L63" s="38">
        <f t="shared" si="9"/>
        <v>0.764705882352941</v>
      </c>
    </row>
    <row r="64" s="1" customFormat="1" spans="1:12">
      <c r="A64" s="9">
        <v>17</v>
      </c>
      <c r="B64" s="27" t="s">
        <v>66</v>
      </c>
      <c r="C64" s="27">
        <v>411</v>
      </c>
      <c r="D64" s="33">
        <v>14</v>
      </c>
      <c r="E64" s="27">
        <v>2</v>
      </c>
      <c r="F64" s="27">
        <v>12</v>
      </c>
      <c r="G64" s="11">
        <v>10</v>
      </c>
      <c r="H64" s="34"/>
      <c r="I64" s="11"/>
      <c r="J64" s="34"/>
      <c r="K64" s="34">
        <f t="shared" si="8"/>
        <v>10</v>
      </c>
      <c r="L64" s="38">
        <f t="shared" si="9"/>
        <v>0.833333333333333</v>
      </c>
    </row>
    <row r="65" spans="1:12">
      <c r="A65" s="9">
        <v>18</v>
      </c>
      <c r="B65" s="27" t="s">
        <v>67</v>
      </c>
      <c r="C65" s="27">
        <v>410</v>
      </c>
      <c r="D65" s="33">
        <v>30</v>
      </c>
      <c r="E65" s="27">
        <v>2</v>
      </c>
      <c r="F65" s="27">
        <v>28</v>
      </c>
      <c r="G65" s="11">
        <v>9</v>
      </c>
      <c r="H65" s="13"/>
      <c r="I65" s="13"/>
      <c r="J65" s="18"/>
      <c r="K65" s="34">
        <f t="shared" si="8"/>
        <v>9</v>
      </c>
      <c r="L65" s="38">
        <f t="shared" si="9"/>
        <v>0.321428571428571</v>
      </c>
    </row>
    <row r="66" ht="14.4" spans="1:12">
      <c r="A66" s="13" t="s">
        <v>0</v>
      </c>
      <c r="B66" s="13"/>
      <c r="C66" s="13"/>
      <c r="D66" s="13"/>
      <c r="E66" s="13"/>
      <c r="F66" s="13"/>
      <c r="G66" s="13"/>
      <c r="H66" s="13"/>
      <c r="I66" s="13"/>
      <c r="J66" s="18"/>
      <c r="K66" s="13"/>
      <c r="L66" s="13"/>
    </row>
    <row r="67" ht="14.4" spans="1:12">
      <c r="A67" s="13"/>
      <c r="B67" s="13"/>
      <c r="C67" s="13"/>
      <c r="D67" s="13"/>
      <c r="E67" s="13"/>
      <c r="F67" s="13"/>
      <c r="G67" s="13"/>
      <c r="H67" s="13"/>
      <c r="I67" s="13"/>
      <c r="J67" s="18"/>
      <c r="K67" s="13"/>
      <c r="L67" s="13"/>
    </row>
    <row r="68" spans="1:12">
      <c r="A68" s="13" t="s">
        <v>68</v>
      </c>
      <c r="B68" s="13"/>
      <c r="C68" s="13"/>
      <c r="D68" s="13"/>
      <c r="E68" s="13"/>
      <c r="F68" s="13"/>
      <c r="G68" s="13"/>
      <c r="H68" s="13"/>
      <c r="I68" s="13"/>
      <c r="J68" s="18"/>
      <c r="K68" s="13"/>
      <c r="L68" s="13"/>
    </row>
    <row r="69" spans="1:12">
      <c r="A69" s="13" t="s">
        <v>2</v>
      </c>
      <c r="B69" s="13" t="s">
        <v>3</v>
      </c>
      <c r="C69" s="13" t="s">
        <v>4</v>
      </c>
      <c r="D69" s="13" t="s">
        <v>5</v>
      </c>
      <c r="E69" s="13" t="s">
        <v>6</v>
      </c>
      <c r="F69" s="13" t="s">
        <v>7</v>
      </c>
      <c r="G69" s="4">
        <v>5.9</v>
      </c>
      <c r="H69" s="5">
        <v>5.1</v>
      </c>
      <c r="I69" s="5">
        <v>5.11</v>
      </c>
      <c r="J69" s="5">
        <v>5.12</v>
      </c>
      <c r="K69" s="37" t="s">
        <v>8</v>
      </c>
      <c r="L69" s="37" t="s">
        <v>9</v>
      </c>
    </row>
    <row r="70" spans="1:12">
      <c r="A70" s="9">
        <v>1</v>
      </c>
      <c r="B70" s="9" t="s">
        <v>69</v>
      </c>
      <c r="C70" s="16">
        <v>517</v>
      </c>
      <c r="D70" s="16">
        <v>32</v>
      </c>
      <c r="E70" s="16">
        <v>4</v>
      </c>
      <c r="F70" s="9">
        <v>28</v>
      </c>
      <c r="G70" s="41">
        <v>11</v>
      </c>
      <c r="H70" s="41"/>
      <c r="I70" s="41"/>
      <c r="J70" s="18"/>
      <c r="K70" s="34">
        <f t="shared" ref="K70:K85" si="10">AVERAGE(G70:J70)</f>
        <v>11</v>
      </c>
      <c r="L70" s="38">
        <f t="shared" ref="L70:L85" si="11">K70/F70</f>
        <v>0.392857142857143</v>
      </c>
    </row>
    <row r="71" spans="1:12">
      <c r="A71" s="9">
        <v>2</v>
      </c>
      <c r="B71" s="9" t="s">
        <v>70</v>
      </c>
      <c r="C71" s="10">
        <v>515</v>
      </c>
      <c r="D71" s="10">
        <v>44</v>
      </c>
      <c r="E71" s="10">
        <v>2</v>
      </c>
      <c r="F71" s="9">
        <v>42</v>
      </c>
      <c r="G71" s="41">
        <v>26</v>
      </c>
      <c r="H71" s="41"/>
      <c r="I71" s="41"/>
      <c r="J71" s="18"/>
      <c r="K71" s="34">
        <f t="shared" si="10"/>
        <v>26</v>
      </c>
      <c r="L71" s="38">
        <f t="shared" si="11"/>
        <v>0.619047619047619</v>
      </c>
    </row>
    <row r="72" spans="1:12">
      <c r="A72" s="9">
        <v>3</v>
      </c>
      <c r="B72" s="47" t="s">
        <v>71</v>
      </c>
      <c r="C72" s="17">
        <v>503</v>
      </c>
      <c r="D72" s="16">
        <v>32</v>
      </c>
      <c r="E72" s="16">
        <v>7</v>
      </c>
      <c r="F72" s="17">
        <v>25</v>
      </c>
      <c r="G72" s="41">
        <v>10</v>
      </c>
      <c r="H72" s="41"/>
      <c r="I72" s="41"/>
      <c r="J72" s="18"/>
      <c r="K72" s="34">
        <f t="shared" si="10"/>
        <v>10</v>
      </c>
      <c r="L72" s="38">
        <f t="shared" si="11"/>
        <v>0.4</v>
      </c>
    </row>
    <row r="73" spans="1:12">
      <c r="A73" s="9">
        <v>4</v>
      </c>
      <c r="B73" s="47" t="s">
        <v>72</v>
      </c>
      <c r="C73" s="9">
        <v>503</v>
      </c>
      <c r="D73" s="10">
        <v>32</v>
      </c>
      <c r="E73" s="10">
        <v>2</v>
      </c>
      <c r="F73" s="9">
        <v>30</v>
      </c>
      <c r="G73" s="41">
        <v>12</v>
      </c>
      <c r="H73" s="41"/>
      <c r="I73" s="41"/>
      <c r="J73" s="18"/>
      <c r="K73" s="34">
        <f t="shared" si="10"/>
        <v>12</v>
      </c>
      <c r="L73" s="38">
        <f t="shared" si="11"/>
        <v>0.4</v>
      </c>
    </row>
    <row r="74" spans="1:12">
      <c r="A74" s="9">
        <v>5</v>
      </c>
      <c r="B74" s="47" t="s">
        <v>73</v>
      </c>
      <c r="C74" s="9">
        <v>506</v>
      </c>
      <c r="D74" s="10">
        <v>37</v>
      </c>
      <c r="E74" s="10">
        <v>3</v>
      </c>
      <c r="F74" s="9">
        <v>34</v>
      </c>
      <c r="G74" s="41">
        <v>21</v>
      </c>
      <c r="H74" s="41"/>
      <c r="I74" s="41"/>
      <c r="J74" s="18"/>
      <c r="K74" s="34">
        <f t="shared" si="10"/>
        <v>21</v>
      </c>
      <c r="L74" s="38">
        <f t="shared" si="11"/>
        <v>0.617647058823529</v>
      </c>
    </row>
    <row r="75" spans="1:12">
      <c r="A75" s="9">
        <v>6</v>
      </c>
      <c r="B75" s="47" t="s">
        <v>74</v>
      </c>
      <c r="C75" s="9">
        <v>520</v>
      </c>
      <c r="D75" s="10">
        <v>32</v>
      </c>
      <c r="E75" s="10">
        <v>4</v>
      </c>
      <c r="F75" s="9">
        <v>28</v>
      </c>
      <c r="G75" s="18">
        <v>7</v>
      </c>
      <c r="H75" s="13"/>
      <c r="I75" s="41"/>
      <c r="J75" s="18"/>
      <c r="K75" s="34">
        <f t="shared" si="10"/>
        <v>7</v>
      </c>
      <c r="L75" s="38">
        <f t="shared" si="11"/>
        <v>0.25</v>
      </c>
    </row>
    <row r="76" spans="1:12">
      <c r="A76" s="9">
        <v>7</v>
      </c>
      <c r="B76" s="47" t="s">
        <v>75</v>
      </c>
      <c r="C76" s="9">
        <v>518</v>
      </c>
      <c r="D76" s="10">
        <v>34</v>
      </c>
      <c r="E76" s="10">
        <v>4</v>
      </c>
      <c r="F76" s="9">
        <v>30</v>
      </c>
      <c r="G76" s="41">
        <v>15</v>
      </c>
      <c r="H76" s="41"/>
      <c r="I76" s="41"/>
      <c r="J76" s="18"/>
      <c r="K76" s="34">
        <f t="shared" si="10"/>
        <v>15</v>
      </c>
      <c r="L76" s="38">
        <f t="shared" si="11"/>
        <v>0.5</v>
      </c>
    </row>
    <row r="77" spans="1:12">
      <c r="A77" s="9">
        <v>8</v>
      </c>
      <c r="B77" s="47" t="s">
        <v>76</v>
      </c>
      <c r="C77" s="9">
        <v>521</v>
      </c>
      <c r="D77" s="10">
        <v>35</v>
      </c>
      <c r="E77" s="10">
        <v>1</v>
      </c>
      <c r="F77" s="9">
        <v>34</v>
      </c>
      <c r="G77" s="41">
        <v>18</v>
      </c>
      <c r="H77" s="41"/>
      <c r="I77" s="41"/>
      <c r="J77" s="18"/>
      <c r="K77" s="34">
        <f t="shared" si="10"/>
        <v>18</v>
      </c>
      <c r="L77" s="38">
        <f t="shared" si="11"/>
        <v>0.529411764705882</v>
      </c>
    </row>
    <row r="78" spans="1:12">
      <c r="A78" s="9">
        <v>9</v>
      </c>
      <c r="B78" s="47" t="s">
        <v>77</v>
      </c>
      <c r="C78" s="9">
        <v>524</v>
      </c>
      <c r="D78" s="10">
        <v>45</v>
      </c>
      <c r="E78" s="10">
        <v>4</v>
      </c>
      <c r="F78" s="9">
        <v>41</v>
      </c>
      <c r="G78" s="41">
        <v>17</v>
      </c>
      <c r="H78" s="41"/>
      <c r="I78" s="41"/>
      <c r="J78" s="18"/>
      <c r="K78" s="34">
        <f t="shared" si="10"/>
        <v>17</v>
      </c>
      <c r="L78" s="38">
        <f t="shared" si="11"/>
        <v>0.414634146341463</v>
      </c>
    </row>
    <row r="79" spans="1:12">
      <c r="A79" s="9">
        <v>10</v>
      </c>
      <c r="B79" s="47" t="s">
        <v>78</v>
      </c>
      <c r="C79" s="9">
        <v>527</v>
      </c>
      <c r="D79" s="10">
        <v>42</v>
      </c>
      <c r="E79" s="10">
        <v>6</v>
      </c>
      <c r="F79" s="9">
        <v>36</v>
      </c>
      <c r="G79" s="41">
        <v>5</v>
      </c>
      <c r="H79" s="41"/>
      <c r="I79" s="41"/>
      <c r="J79" s="18"/>
      <c r="K79" s="34">
        <f t="shared" si="10"/>
        <v>5</v>
      </c>
      <c r="L79" s="38">
        <f t="shared" si="11"/>
        <v>0.138888888888889</v>
      </c>
    </row>
    <row r="80" spans="1:12">
      <c r="A80" s="9">
        <v>11</v>
      </c>
      <c r="B80" s="47" t="s">
        <v>79</v>
      </c>
      <c r="C80" s="9">
        <v>529</v>
      </c>
      <c r="D80" s="10">
        <v>39</v>
      </c>
      <c r="E80" s="10">
        <v>0</v>
      </c>
      <c r="F80" s="9">
        <v>39</v>
      </c>
      <c r="G80" s="41">
        <v>6</v>
      </c>
      <c r="H80" s="41"/>
      <c r="I80" s="41"/>
      <c r="J80" s="18"/>
      <c r="K80" s="34">
        <f t="shared" si="10"/>
        <v>6</v>
      </c>
      <c r="L80" s="38">
        <f t="shared" si="11"/>
        <v>0.153846153846154</v>
      </c>
    </row>
    <row r="81" spans="1:12">
      <c r="A81" s="9">
        <v>12</v>
      </c>
      <c r="B81" s="47" t="s">
        <v>80</v>
      </c>
      <c r="C81" s="9">
        <v>530</v>
      </c>
      <c r="D81" s="10">
        <v>29</v>
      </c>
      <c r="E81" s="10">
        <v>3</v>
      </c>
      <c r="F81" s="9">
        <v>26</v>
      </c>
      <c r="G81" s="18">
        <v>16</v>
      </c>
      <c r="H81" s="13"/>
      <c r="I81" s="18"/>
      <c r="J81" s="18"/>
      <c r="K81" s="34">
        <f t="shared" si="10"/>
        <v>16</v>
      </c>
      <c r="L81" s="38">
        <f t="shared" si="11"/>
        <v>0.615384615384615</v>
      </c>
    </row>
    <row r="82" spans="1:12">
      <c r="A82" s="9">
        <v>13</v>
      </c>
      <c r="B82" s="47" t="s">
        <v>81</v>
      </c>
      <c r="C82" s="9">
        <v>523</v>
      </c>
      <c r="D82" s="10">
        <v>34</v>
      </c>
      <c r="E82" s="10">
        <v>0</v>
      </c>
      <c r="F82" s="9">
        <v>34</v>
      </c>
      <c r="G82" s="18">
        <v>8</v>
      </c>
      <c r="H82" s="13"/>
      <c r="I82" s="18"/>
      <c r="J82" s="18"/>
      <c r="K82" s="34">
        <f t="shared" si="10"/>
        <v>8</v>
      </c>
      <c r="L82" s="38">
        <f t="shared" si="11"/>
        <v>0.235294117647059</v>
      </c>
    </row>
    <row r="83" spans="1:12">
      <c r="A83" s="9">
        <v>14</v>
      </c>
      <c r="B83" s="47" t="s">
        <v>82</v>
      </c>
      <c r="C83" s="16">
        <v>522</v>
      </c>
      <c r="D83" s="16">
        <v>34</v>
      </c>
      <c r="E83" s="10">
        <v>1</v>
      </c>
      <c r="F83" s="9">
        <v>33</v>
      </c>
      <c r="G83" s="18">
        <v>12</v>
      </c>
      <c r="H83" s="13"/>
      <c r="I83" s="18"/>
      <c r="J83" s="18"/>
      <c r="K83" s="34">
        <f t="shared" si="10"/>
        <v>12</v>
      </c>
      <c r="L83" s="38">
        <f t="shared" si="11"/>
        <v>0.363636363636364</v>
      </c>
    </row>
    <row r="84" spans="1:12">
      <c r="A84" s="9">
        <v>15</v>
      </c>
      <c r="B84" s="47" t="s">
        <v>83</v>
      </c>
      <c r="C84" s="10">
        <v>522</v>
      </c>
      <c r="D84" s="10">
        <v>17</v>
      </c>
      <c r="E84" s="10">
        <v>0</v>
      </c>
      <c r="F84" s="9">
        <v>17</v>
      </c>
      <c r="G84" s="18">
        <v>16</v>
      </c>
      <c r="H84" s="13"/>
      <c r="I84" s="18"/>
      <c r="J84" s="18"/>
      <c r="K84" s="34">
        <f t="shared" si="10"/>
        <v>16</v>
      </c>
      <c r="L84" s="38">
        <f t="shared" si="11"/>
        <v>0.941176470588235</v>
      </c>
    </row>
    <row r="85" spans="1:12">
      <c r="A85" s="9">
        <v>16</v>
      </c>
      <c r="B85" s="47" t="s">
        <v>84</v>
      </c>
      <c r="C85" s="10">
        <v>526</v>
      </c>
      <c r="D85" s="10">
        <v>17</v>
      </c>
      <c r="E85" s="10">
        <v>0</v>
      </c>
      <c r="F85" s="9">
        <v>17</v>
      </c>
      <c r="G85" s="41">
        <v>16</v>
      </c>
      <c r="H85" s="41"/>
      <c r="I85" s="41"/>
      <c r="J85" s="18"/>
      <c r="K85" s="34">
        <f t="shared" si="10"/>
        <v>16</v>
      </c>
      <c r="L85" s="38">
        <f t="shared" si="11"/>
        <v>0.941176470588235</v>
      </c>
    </row>
    <row r="86" ht="14.4" spans="1:12">
      <c r="A86" s="13" t="s">
        <v>85</v>
      </c>
      <c r="B86" s="13"/>
      <c r="C86" s="13"/>
      <c r="D86" s="13"/>
      <c r="E86" s="13"/>
      <c r="F86" s="13"/>
      <c r="G86" s="13"/>
      <c r="H86" s="13"/>
      <c r="I86" s="13"/>
      <c r="J86" s="18"/>
      <c r="K86" s="13"/>
      <c r="L86" s="13"/>
    </row>
    <row r="87" ht="14.4" spans="1:12">
      <c r="A87" s="13"/>
      <c r="B87" s="13"/>
      <c r="C87" s="13"/>
      <c r="D87" s="13"/>
      <c r="E87" s="13"/>
      <c r="F87" s="13"/>
      <c r="G87" s="13"/>
      <c r="H87" s="13"/>
      <c r="I87" s="13"/>
      <c r="J87" s="18"/>
      <c r="K87" s="13"/>
      <c r="L87" s="13"/>
    </row>
    <row r="88" spans="1:12">
      <c r="A88" s="13" t="s">
        <v>86</v>
      </c>
      <c r="B88" s="13"/>
      <c r="C88" s="13"/>
      <c r="D88" s="13"/>
      <c r="E88" s="13"/>
      <c r="F88" s="13"/>
      <c r="G88" s="13"/>
      <c r="H88" s="13"/>
      <c r="I88" s="13"/>
      <c r="J88" s="18"/>
      <c r="K88" s="13"/>
      <c r="L88" s="13"/>
    </row>
    <row r="89" spans="1:12">
      <c r="A89" s="13" t="s">
        <v>2</v>
      </c>
      <c r="B89" s="13" t="s">
        <v>3</v>
      </c>
      <c r="C89" s="13" t="s">
        <v>4</v>
      </c>
      <c r="D89" s="13" t="s">
        <v>5</v>
      </c>
      <c r="E89" s="13" t="s">
        <v>6</v>
      </c>
      <c r="F89" s="13" t="s">
        <v>7</v>
      </c>
      <c r="G89" s="4">
        <v>5.9</v>
      </c>
      <c r="H89" s="5">
        <v>5.1</v>
      </c>
      <c r="I89" s="5">
        <v>5.11</v>
      </c>
      <c r="J89" s="5">
        <v>5.12</v>
      </c>
      <c r="K89" s="13" t="s">
        <v>8</v>
      </c>
      <c r="L89" s="13" t="s">
        <v>9</v>
      </c>
    </row>
    <row r="90" spans="1:12">
      <c r="A90" s="9">
        <v>1</v>
      </c>
      <c r="B90" s="48" t="s">
        <v>87</v>
      </c>
      <c r="C90" s="48">
        <v>504</v>
      </c>
      <c r="D90" s="48">
        <v>30</v>
      </c>
      <c r="E90" s="48">
        <v>5</v>
      </c>
      <c r="F90" s="48">
        <v>25</v>
      </c>
      <c r="G90" s="41">
        <v>18</v>
      </c>
      <c r="H90" s="41"/>
      <c r="I90" s="41"/>
      <c r="J90" s="18"/>
      <c r="K90" s="34">
        <f t="shared" ref="K90:K98" si="12">AVERAGE(G90:J90)</f>
        <v>18</v>
      </c>
      <c r="L90" s="38">
        <f t="shared" ref="L90:L98" si="13">K90/F90</f>
        <v>0.72</v>
      </c>
    </row>
    <row r="91" spans="1:12">
      <c r="A91" s="9">
        <v>2</v>
      </c>
      <c r="B91" s="48" t="s">
        <v>88</v>
      </c>
      <c r="C91" s="48">
        <v>506</v>
      </c>
      <c r="D91" s="48">
        <v>29</v>
      </c>
      <c r="E91" s="48">
        <v>3</v>
      </c>
      <c r="F91" s="48">
        <v>26</v>
      </c>
      <c r="G91" s="41">
        <v>18</v>
      </c>
      <c r="H91" s="41"/>
      <c r="I91" s="41"/>
      <c r="J91" s="18"/>
      <c r="K91" s="34">
        <f t="shared" si="12"/>
        <v>18</v>
      </c>
      <c r="L91" s="38">
        <f t="shared" si="13"/>
        <v>0.692307692307692</v>
      </c>
    </row>
    <row r="92" spans="1:12">
      <c r="A92" s="9">
        <v>3</v>
      </c>
      <c r="B92" s="48" t="s">
        <v>89</v>
      </c>
      <c r="C92" s="48">
        <v>507</v>
      </c>
      <c r="D92" s="48">
        <v>30</v>
      </c>
      <c r="E92" s="48">
        <v>3</v>
      </c>
      <c r="F92" s="48">
        <v>27</v>
      </c>
      <c r="G92" s="41">
        <v>25</v>
      </c>
      <c r="H92" s="41"/>
      <c r="I92" s="41"/>
      <c r="J92" s="18"/>
      <c r="K92" s="34">
        <f t="shared" si="12"/>
        <v>25</v>
      </c>
      <c r="L92" s="38">
        <f t="shared" si="13"/>
        <v>0.925925925925926</v>
      </c>
    </row>
    <row r="93" spans="1:12">
      <c r="A93" s="9">
        <v>4</v>
      </c>
      <c r="B93" s="48" t="s">
        <v>90</v>
      </c>
      <c r="C93" s="48">
        <v>508</v>
      </c>
      <c r="D93" s="48">
        <v>30</v>
      </c>
      <c r="E93" s="48">
        <v>3</v>
      </c>
      <c r="F93" s="48">
        <v>27</v>
      </c>
      <c r="G93" s="41">
        <v>26</v>
      </c>
      <c r="H93" s="41"/>
      <c r="I93" s="41"/>
      <c r="J93" s="18"/>
      <c r="K93" s="34">
        <f t="shared" si="12"/>
        <v>26</v>
      </c>
      <c r="L93" s="38">
        <f t="shared" si="13"/>
        <v>0.962962962962963</v>
      </c>
    </row>
    <row r="94" spans="1:12">
      <c r="A94" s="9">
        <v>5</v>
      </c>
      <c r="B94" s="48" t="s">
        <v>91</v>
      </c>
      <c r="C94" s="48">
        <v>509</v>
      </c>
      <c r="D94" s="48">
        <v>30</v>
      </c>
      <c r="E94" s="48">
        <v>6</v>
      </c>
      <c r="F94" s="48">
        <v>24</v>
      </c>
      <c r="G94" s="41">
        <v>22</v>
      </c>
      <c r="H94" s="41"/>
      <c r="I94" s="41"/>
      <c r="J94" s="18"/>
      <c r="K94" s="34">
        <f t="shared" si="12"/>
        <v>22</v>
      </c>
      <c r="L94" s="38">
        <f t="shared" si="13"/>
        <v>0.916666666666667</v>
      </c>
    </row>
    <row r="95" spans="1:12">
      <c r="A95" s="9">
        <v>6</v>
      </c>
      <c r="B95" s="48" t="s">
        <v>92</v>
      </c>
      <c r="C95" s="48">
        <v>510</v>
      </c>
      <c r="D95" s="48">
        <v>28</v>
      </c>
      <c r="E95" s="48">
        <v>4</v>
      </c>
      <c r="F95" s="48">
        <v>24</v>
      </c>
      <c r="G95" s="41">
        <v>23</v>
      </c>
      <c r="H95" s="41"/>
      <c r="I95" s="41"/>
      <c r="J95" s="18"/>
      <c r="K95" s="34">
        <f t="shared" si="12"/>
        <v>23</v>
      </c>
      <c r="L95" s="38">
        <f t="shared" si="13"/>
        <v>0.958333333333333</v>
      </c>
    </row>
    <row r="96" spans="1:12">
      <c r="A96" s="9">
        <v>7</v>
      </c>
      <c r="B96" s="48" t="s">
        <v>93</v>
      </c>
      <c r="C96" s="48">
        <v>511</v>
      </c>
      <c r="D96" s="48">
        <v>30</v>
      </c>
      <c r="E96" s="48">
        <v>5</v>
      </c>
      <c r="F96" s="48">
        <v>25</v>
      </c>
      <c r="G96" s="41">
        <v>25</v>
      </c>
      <c r="H96" s="41"/>
      <c r="I96" s="41"/>
      <c r="J96" s="18"/>
      <c r="K96" s="34">
        <f t="shared" si="12"/>
        <v>25</v>
      </c>
      <c r="L96" s="38">
        <f t="shared" si="13"/>
        <v>1</v>
      </c>
    </row>
    <row r="97" spans="1:12">
      <c r="A97" s="9">
        <v>8</v>
      </c>
      <c r="B97" s="48" t="s">
        <v>94</v>
      </c>
      <c r="C97" s="48">
        <v>512</v>
      </c>
      <c r="D97" s="48">
        <v>30</v>
      </c>
      <c r="E97" s="48">
        <v>7</v>
      </c>
      <c r="F97" s="48">
        <v>23</v>
      </c>
      <c r="G97" s="41">
        <v>21</v>
      </c>
      <c r="H97" s="41"/>
      <c r="I97" s="41"/>
      <c r="J97" s="18"/>
      <c r="K97" s="34">
        <f t="shared" si="12"/>
        <v>21</v>
      </c>
      <c r="L97" s="38">
        <f t="shared" si="13"/>
        <v>0.91304347826087</v>
      </c>
    </row>
    <row r="98" spans="1:12">
      <c r="A98" s="9">
        <v>9</v>
      </c>
      <c r="B98" s="48" t="s">
        <v>95</v>
      </c>
      <c r="C98" s="48">
        <v>514</v>
      </c>
      <c r="D98" s="48">
        <v>30</v>
      </c>
      <c r="E98" s="48">
        <v>7</v>
      </c>
      <c r="F98" s="48">
        <v>22</v>
      </c>
      <c r="G98" s="41">
        <v>20</v>
      </c>
      <c r="H98" s="41"/>
      <c r="I98" s="41"/>
      <c r="J98" s="18"/>
      <c r="K98" s="34">
        <f t="shared" si="12"/>
        <v>20</v>
      </c>
      <c r="L98" s="38">
        <f t="shared" si="13"/>
        <v>0.909090909090909</v>
      </c>
    </row>
    <row r="99" ht="14.4" spans="1:12">
      <c r="A99" s="13" t="s">
        <v>0</v>
      </c>
      <c r="B99" s="13"/>
      <c r="C99" s="13"/>
      <c r="D99" s="13"/>
      <c r="E99" s="13"/>
      <c r="F99" s="13"/>
      <c r="G99" s="13"/>
      <c r="H99" s="13"/>
      <c r="I99" s="13"/>
      <c r="J99" s="18"/>
      <c r="K99" s="13"/>
      <c r="L99" s="13"/>
    </row>
    <row r="100" ht="14.4" spans="1:12">
      <c r="A100" s="13"/>
      <c r="B100" s="13"/>
      <c r="C100" s="13"/>
      <c r="D100" s="13"/>
      <c r="E100" s="13"/>
      <c r="F100" s="13"/>
      <c r="G100" s="13"/>
      <c r="H100" s="13"/>
      <c r="I100" s="13"/>
      <c r="J100" s="18"/>
      <c r="K100" s="13"/>
      <c r="L100" s="13"/>
    </row>
    <row r="101" spans="1:12">
      <c r="A101" s="13" t="s">
        <v>86</v>
      </c>
      <c r="B101" s="13"/>
      <c r="C101" s="13"/>
      <c r="D101" s="13"/>
      <c r="E101" s="13"/>
      <c r="F101" s="13"/>
      <c r="G101" s="13"/>
      <c r="H101" s="13"/>
      <c r="I101" s="13"/>
      <c r="J101" s="18"/>
      <c r="K101" s="13"/>
      <c r="L101" s="13"/>
    </row>
    <row r="102" spans="1:12">
      <c r="A102" s="13" t="s">
        <v>2</v>
      </c>
      <c r="B102" s="13" t="s">
        <v>3</v>
      </c>
      <c r="C102" s="13" t="s">
        <v>4</v>
      </c>
      <c r="D102" s="13" t="s">
        <v>5</v>
      </c>
      <c r="E102" s="13" t="s">
        <v>6</v>
      </c>
      <c r="F102" s="13" t="s">
        <v>7</v>
      </c>
      <c r="G102" s="4">
        <v>5.9</v>
      </c>
      <c r="H102" s="5">
        <v>5.1</v>
      </c>
      <c r="I102" s="5">
        <v>5.11</v>
      </c>
      <c r="J102" s="5">
        <v>5.12</v>
      </c>
      <c r="K102" s="37" t="s">
        <v>8</v>
      </c>
      <c r="L102" s="37" t="s">
        <v>9</v>
      </c>
    </row>
    <row r="103" spans="1:12">
      <c r="A103" s="9">
        <v>1</v>
      </c>
      <c r="B103" s="24" t="s">
        <v>96</v>
      </c>
      <c r="C103" s="24">
        <v>604</v>
      </c>
      <c r="D103" s="49">
        <v>31</v>
      </c>
      <c r="E103" s="24">
        <v>4</v>
      </c>
      <c r="F103" s="24">
        <v>27</v>
      </c>
      <c r="G103" s="41">
        <v>25</v>
      </c>
      <c r="H103" s="41"/>
      <c r="I103" s="41"/>
      <c r="J103" s="18"/>
      <c r="K103" s="37">
        <f t="shared" ref="K103:K111" si="14">AVERAGE(G103:J103)</f>
        <v>25</v>
      </c>
      <c r="L103" s="38">
        <f t="shared" ref="L103:L111" si="15">K103/F103</f>
        <v>0.925925925925926</v>
      </c>
    </row>
    <row r="104" spans="1:12">
      <c r="A104" s="9">
        <v>2</v>
      </c>
      <c r="B104" s="24" t="s">
        <v>97</v>
      </c>
      <c r="C104" s="24">
        <v>605</v>
      </c>
      <c r="D104" s="49">
        <v>31</v>
      </c>
      <c r="E104" s="24">
        <v>6</v>
      </c>
      <c r="F104" s="24">
        <v>25</v>
      </c>
      <c r="G104" s="41">
        <v>24</v>
      </c>
      <c r="H104" s="41"/>
      <c r="I104" s="41"/>
      <c r="J104" s="18"/>
      <c r="K104" s="37">
        <f t="shared" si="14"/>
        <v>24</v>
      </c>
      <c r="L104" s="38">
        <f t="shared" si="15"/>
        <v>0.96</v>
      </c>
    </row>
    <row r="105" spans="1:12">
      <c r="A105" s="9">
        <v>3</v>
      </c>
      <c r="B105" s="24" t="s">
        <v>98</v>
      </c>
      <c r="C105" s="24">
        <v>606</v>
      </c>
      <c r="D105" s="49">
        <v>30</v>
      </c>
      <c r="E105" s="24">
        <v>7</v>
      </c>
      <c r="F105" s="24">
        <v>23</v>
      </c>
      <c r="G105" s="41">
        <v>8</v>
      </c>
      <c r="H105" s="41"/>
      <c r="I105" s="41"/>
      <c r="J105" s="18"/>
      <c r="K105" s="37">
        <f t="shared" si="14"/>
        <v>8</v>
      </c>
      <c r="L105" s="38">
        <f t="shared" si="15"/>
        <v>0.347826086956522</v>
      </c>
    </row>
    <row r="106" spans="1:12">
      <c r="A106" s="9">
        <v>4</v>
      </c>
      <c r="B106" s="24" t="s">
        <v>99</v>
      </c>
      <c r="C106" s="24">
        <v>607</v>
      </c>
      <c r="D106" s="49">
        <v>31</v>
      </c>
      <c r="E106" s="24">
        <v>6</v>
      </c>
      <c r="F106" s="24">
        <v>25</v>
      </c>
      <c r="G106" s="41">
        <v>17</v>
      </c>
      <c r="H106" s="41"/>
      <c r="I106" s="41"/>
      <c r="J106" s="18"/>
      <c r="K106" s="37">
        <f t="shared" si="14"/>
        <v>17</v>
      </c>
      <c r="L106" s="38">
        <f t="shared" si="15"/>
        <v>0.68</v>
      </c>
    </row>
    <row r="107" spans="1:12">
      <c r="A107" s="9">
        <v>5</v>
      </c>
      <c r="B107" s="24" t="s">
        <v>100</v>
      </c>
      <c r="C107" s="24">
        <v>608</v>
      </c>
      <c r="D107" s="49">
        <v>31</v>
      </c>
      <c r="E107" s="24">
        <v>6</v>
      </c>
      <c r="F107" s="24">
        <v>25</v>
      </c>
      <c r="G107" s="41">
        <v>14</v>
      </c>
      <c r="H107" s="41"/>
      <c r="I107" s="41"/>
      <c r="J107" s="18"/>
      <c r="K107" s="37">
        <f t="shared" si="14"/>
        <v>14</v>
      </c>
      <c r="L107" s="38">
        <f t="shared" si="15"/>
        <v>0.56</v>
      </c>
    </row>
    <row r="108" spans="1:12">
      <c r="A108" s="9">
        <v>6</v>
      </c>
      <c r="B108" s="24" t="s">
        <v>101</v>
      </c>
      <c r="C108" s="24">
        <v>609</v>
      </c>
      <c r="D108" s="49">
        <v>32</v>
      </c>
      <c r="E108" s="24">
        <v>10</v>
      </c>
      <c r="F108" s="24">
        <v>22</v>
      </c>
      <c r="G108" s="41">
        <v>21</v>
      </c>
      <c r="H108" s="41"/>
      <c r="I108" s="41"/>
      <c r="J108" s="18"/>
      <c r="K108" s="37">
        <f t="shared" si="14"/>
        <v>21</v>
      </c>
      <c r="L108" s="38">
        <f t="shared" si="15"/>
        <v>0.954545454545455</v>
      </c>
    </row>
    <row r="109" spans="1:12">
      <c r="A109" s="9">
        <v>7</v>
      </c>
      <c r="B109" s="24" t="s">
        <v>102</v>
      </c>
      <c r="C109" s="24">
        <v>610</v>
      </c>
      <c r="D109" s="49">
        <v>31</v>
      </c>
      <c r="E109" s="24">
        <v>3</v>
      </c>
      <c r="F109" s="24">
        <v>28</v>
      </c>
      <c r="G109" s="41">
        <v>27</v>
      </c>
      <c r="H109" s="41"/>
      <c r="I109" s="41"/>
      <c r="J109" s="18"/>
      <c r="K109" s="37">
        <f t="shared" si="14"/>
        <v>27</v>
      </c>
      <c r="L109" s="38">
        <f t="shared" si="15"/>
        <v>0.964285714285714</v>
      </c>
    </row>
    <row r="110" spans="1:12">
      <c r="A110" s="9">
        <v>8</v>
      </c>
      <c r="B110" s="24" t="s">
        <v>103</v>
      </c>
      <c r="C110" s="24">
        <v>611</v>
      </c>
      <c r="D110" s="49">
        <v>31</v>
      </c>
      <c r="E110" s="24">
        <v>18</v>
      </c>
      <c r="F110" s="24">
        <v>13</v>
      </c>
      <c r="G110" s="41">
        <v>13</v>
      </c>
      <c r="H110" s="41"/>
      <c r="I110" s="41"/>
      <c r="J110" s="18"/>
      <c r="K110" s="37">
        <f t="shared" si="14"/>
        <v>13</v>
      </c>
      <c r="L110" s="38">
        <f t="shared" si="15"/>
        <v>1</v>
      </c>
    </row>
    <row r="111" spans="1:12">
      <c r="A111" s="9">
        <v>9</v>
      </c>
      <c r="B111" s="24" t="s">
        <v>104</v>
      </c>
      <c r="C111" s="24">
        <v>612</v>
      </c>
      <c r="D111" s="49">
        <v>30</v>
      </c>
      <c r="E111" s="24">
        <v>6</v>
      </c>
      <c r="F111" s="24">
        <v>23</v>
      </c>
      <c r="G111" s="41">
        <v>23</v>
      </c>
      <c r="H111" s="41"/>
      <c r="I111" s="41"/>
      <c r="J111" s="18"/>
      <c r="K111" s="37">
        <f t="shared" si="14"/>
        <v>23</v>
      </c>
      <c r="L111" s="38">
        <f t="shared" si="15"/>
        <v>1</v>
      </c>
    </row>
  </sheetData>
  <mergeCells count="16">
    <mergeCell ref="A3:L3"/>
    <mergeCell ref="A23:L23"/>
    <mergeCell ref="K40:L40"/>
    <mergeCell ref="A46:L46"/>
    <mergeCell ref="A68:L68"/>
    <mergeCell ref="A88:L88"/>
    <mergeCell ref="A101:L101"/>
    <mergeCell ref="C48:C52"/>
    <mergeCell ref="G59:G60"/>
    <mergeCell ref="A1:L2"/>
    <mergeCell ref="A21:L22"/>
    <mergeCell ref="A44:L45"/>
    <mergeCell ref="A66:L67"/>
    <mergeCell ref="A86:L87"/>
    <mergeCell ref="A99:L100"/>
    <mergeCell ref="K59:L60"/>
  </mergeCells>
  <conditionalFormatting sqref="B72:B74">
    <cfRule type="expression" dxfId="0" priority="3">
      <formula>COUNTIF(#REF!,"/K")+COUNTIF(#REF!,"X/K")&lt;&gt;1</formula>
    </cfRule>
  </conditionalFormatting>
  <conditionalFormatting sqref="B75:B77">
    <cfRule type="expression" dxfId="0" priority="1">
      <formula>COUNTIF(#REF!,"/K")+COUNTIF(#REF!,"X/K")&lt;&gt;1</formula>
    </cfRule>
  </conditionalFormatting>
  <conditionalFormatting sqref="B78:B85">
    <cfRule type="expression" dxfId="0" priority="2">
      <formula>COUNTIF(#REF!,"/K")+COUNTIF(#REF!,"X/K")&lt;&gt;1</formula>
    </cfRule>
  </conditionalFormatting>
  <pageMargins left="0.75" right="0.75" top="1" bottom="1" header="0.5" footer="0.5"/>
  <headerFooter/>
  <ignoredErrors>
    <ignoredError sqref="K64 A65:F65 H65:L65 A66:L69 A70:F85 H70:L85 A86:L89 A90:F98 H90:L98 A99:L102 A103:F111 H103:L111 A5:F20 H5:L20 A21:L24 A25:F43 H25:L39 H40:J40 L40 H41:L43 A44:L47 A48:F63 H48:L58 H59:J59 L59 H60:L6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信息工程</vt:lpstr>
      <vt:lpstr>文法</vt:lpstr>
      <vt:lpstr>机电</vt:lpstr>
      <vt:lpstr>建工</vt:lpstr>
      <vt:lpstr>基础22</vt:lpstr>
      <vt:lpstr>贯通21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佳</cp:lastModifiedBy>
  <dcterms:created xsi:type="dcterms:W3CDTF">2018-04-01T10:15:00Z</dcterms:created>
  <dcterms:modified xsi:type="dcterms:W3CDTF">2023-05-24T12:59:10Z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486B2B9EE0DE4C1CA721178C8CA4EA1A</vt:lpwstr>
  </property>
  <property fmtid="{D5CDD505-2E9C-101B-9397-08002B2CF9AE}" pid="4" name="KSOReadingLayout">
    <vt:bool>false</vt:bool>
  </property>
</Properties>
</file>