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工作/卫生成绩/2024/"/>
    </mc:Choice>
  </mc:AlternateContent>
  <xr:revisionPtr revIDLastSave="0" documentId="8_{CE845304-5600-B44E-B7DB-CDFE7ED192F4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2" i="1" l="1"/>
  <c r="G224" i="1"/>
  <c r="G66" i="1"/>
  <c r="G94" i="1"/>
  <c r="G628" i="1"/>
  <c r="G102" i="1" l="1"/>
  <c r="G106" i="1"/>
  <c r="G110" i="1"/>
  <c r="G114" i="1"/>
  <c r="G118" i="1"/>
  <c r="G98" i="1"/>
  <c r="G74" i="1"/>
  <c r="G78" i="1"/>
  <c r="G82" i="1"/>
  <c r="G86" i="1"/>
  <c r="G90" i="1"/>
  <c r="G147" i="1"/>
  <c r="G4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24" i="1"/>
  <c r="G620" i="1"/>
  <c r="G616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46" i="1"/>
  <c r="G442" i="1"/>
  <c r="G438" i="1"/>
  <c r="G345" i="1"/>
  <c r="G341" i="1"/>
  <c r="G337" i="1"/>
  <c r="G333" i="1"/>
  <c r="G329" i="1"/>
  <c r="G325" i="1"/>
  <c r="G321" i="1"/>
  <c r="G304" i="1"/>
  <c r="G317" i="1"/>
  <c r="G313" i="1"/>
  <c r="G308" i="1"/>
  <c r="G280" i="1"/>
  <c r="G276" i="1"/>
  <c r="G272" i="1"/>
  <c r="G228" i="1"/>
  <c r="G184" i="1"/>
  <c r="G163" i="1"/>
  <c r="G159" i="1"/>
  <c r="G155" i="1"/>
  <c r="G151" i="1"/>
  <c r="G143" i="1"/>
  <c r="G139" i="1"/>
  <c r="G135" i="1"/>
  <c r="G131" i="1"/>
  <c r="G126" i="1"/>
  <c r="G122" i="1"/>
  <c r="G14" i="1"/>
  <c r="G10" i="1"/>
  <c r="G6" i="1"/>
  <c r="G2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C706" i="1"/>
  <c r="G706" i="1" s="1"/>
  <c r="G702" i="1"/>
  <c r="G632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466" i="1"/>
  <c r="G462" i="1"/>
  <c r="G458" i="1"/>
  <c r="G454" i="1"/>
  <c r="G450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00" i="1"/>
  <c r="G296" i="1"/>
  <c r="G292" i="1"/>
  <c r="G288" i="1"/>
  <c r="G284" i="1"/>
  <c r="G268" i="1"/>
  <c r="G264" i="1"/>
  <c r="G260" i="1"/>
  <c r="G256" i="1"/>
  <c r="G252" i="1"/>
  <c r="G248" i="1"/>
  <c r="G244" i="1"/>
  <c r="G240" i="1"/>
  <c r="G236" i="1"/>
  <c r="G232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70" i="1"/>
  <c r="G62" i="1"/>
  <c r="G58" i="1"/>
  <c r="G54" i="1"/>
  <c r="G50" i="1"/>
  <c r="G46" i="1"/>
  <c r="G38" i="1"/>
  <c r="G34" i="1"/>
  <c r="G30" i="1"/>
  <c r="G26" i="1"/>
  <c r="G22" i="1"/>
  <c r="G18" i="1"/>
</calcChain>
</file>

<file path=xl/sharedStrings.xml><?xml version="1.0" encoding="utf-8"?>
<sst xmlns="http://schemas.openxmlformats.org/spreadsheetml/2006/main" count="2067" uniqueCount="1284">
  <si>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</si>
  <si>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</si>
  <si>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</si>
  <si>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</si>
  <si>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</si>
  <si>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</si>
  <si>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</si>
  <si>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</si>
  <si>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</si>
  <si>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</si>
  <si>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</si>
  <si>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</si>
  <si>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</si>
  <si>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</si>
  <si>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</si>
  <si>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</si>
  <si>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</si>
  <si>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</si>
  <si>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</si>
  <si>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</si>
  <si>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</si>
  <si>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</si>
  <si>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</si>
  <si>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</si>
  <si>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</si>
  <si>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</si>
  <si>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</si>
  <si>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</si>
  <si>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</si>
  <si>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</si>
  <si>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</si>
  <si>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</si>
  <si>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</si>
  <si>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</si>
  <si>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</si>
  <si>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</si>
  <si>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</si>
  <si>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</si>
  <si>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</si>
  <si>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</si>
  <si>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</si>
  <si>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</si>
  <si>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</si>
  <si>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</si>
  <si>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</si>
  <si>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</si>
  <si>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</si>
  <si>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</si>
  <si>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</si>
  <si>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</si>
  <si>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</si>
  <si>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</si>
  <si>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</si>
  <si>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</si>
  <si>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</si>
  <si>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</si>
  <si>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</si>
  <si>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</si>
  <si>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</si>
  <si>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</si>
  <si>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</si>
  <si>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</si>
  <si>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</si>
  <si>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</si>
  <si>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</si>
  <si>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</si>
  <si>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</si>
  <si>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</si>
  <si>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</si>
  <si>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</si>
  <si>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</si>
  <si>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</si>
  <si>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</si>
  <si>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</si>
  <si>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</si>
  <si>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</si>
  <si>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</si>
  <si>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</si>
  <si>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</si>
  <si>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</si>
  <si>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</si>
  <si>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</si>
  <si>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</si>
  <si>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</si>
  <si>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</si>
  <si>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</si>
  <si>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</si>
  <si>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</si>
  <si>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</si>
  <si>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</si>
  <si>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</si>
  <si>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</si>
  <si>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</si>
  <si>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</si>
  <si>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</si>
  <si>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</si>
  <si>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</si>
  <si>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</si>
  <si>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</si>
  <si>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</si>
  <si>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</si>
  <si>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</si>
  <si>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</si>
  <si>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</si>
  <si>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</si>
  <si>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</si>
  <si>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</si>
  <si>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</si>
  <si>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</si>
  <si>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</si>
  <si>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</si>
  <si>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</si>
  <si>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</si>
  <si>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</si>
  <si>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</si>
  <si>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</si>
  <si>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</si>
  <si>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</si>
  <si>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</si>
  <si>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</si>
  <si>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</si>
  <si>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</si>
  <si>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</si>
  <si>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</si>
  <si>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</si>
  <si>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</si>
  <si>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</si>
  <si>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</si>
  <si>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</si>
  <si>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</si>
  <si>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</si>
  <si>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</si>
  <si>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</si>
  <si>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</si>
  <si>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</si>
  <si>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</si>
  <si>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</si>
  <si>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</si>
  <si>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</si>
  <si>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</si>
  <si>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</si>
  <si>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</si>
  <si>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</si>
  <si>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</si>
  <si>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</si>
  <si>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</si>
  <si>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</si>
  <si>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</si>
  <si>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</si>
  <si>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</si>
  <si>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</si>
  <si>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</si>
  <si>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</si>
  <si>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</si>
  <si>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</si>
  <si>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</si>
  <si>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</si>
  <si>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</si>
  <si>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</si>
  <si>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</si>
  <si>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</si>
  <si>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</si>
  <si>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</si>
  <si>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</si>
  <si>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</si>
  <si>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</si>
  <si>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</si>
  <si>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</si>
  <si>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</si>
  <si>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</si>
  <si>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</si>
  <si>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</si>
  <si>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</si>
  <si>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</si>
  <si>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</si>
  <si>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</si>
  <si>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</si>
  <si>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</si>
  <si>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</si>
  <si>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</si>
  <si>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</si>
  <si>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</si>
  <si>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</si>
  <si>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</si>
  <si>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</si>
  <si>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</si>
  <si>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</si>
  <si>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</si>
  <si>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</si>
  <si>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</si>
  <si>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</si>
  <si>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</si>
  <si>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</si>
  <si>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</si>
  <si>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</si>
  <si>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</si>
  <si>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</si>
  <si>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</si>
  <si>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</si>
  <si>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</si>
  <si>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</si>
  <si>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</si>
  <si>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</si>
  <si>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</si>
  <si>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</si>
  <si>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</si>
  <si>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</si>
  <si>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</si>
  <si>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</si>
  <si>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</si>
  <si>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</si>
  <si>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</si>
  <si>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</si>
  <si>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</si>
  <si>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</si>
  <si>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</si>
  <si>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</si>
  <si>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</si>
  <si>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</si>
  <si>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</si>
  <si>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</si>
  <si>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</si>
  <si>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</si>
  <si>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</si>
  <si>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</si>
  <si>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</si>
  <si>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</si>
  <si>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</si>
  <si>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</si>
  <si>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</si>
  <si>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</si>
  <si>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</si>
  <si>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</si>
  <si>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</si>
  <si>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</si>
  <si>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</si>
  <si>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</si>
  <si>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</si>
  <si>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</si>
  <si>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</si>
  <si>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</si>
  <si>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</si>
  <si>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</si>
  <si>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</si>
  <si>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</si>
  <si>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</si>
  <si>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</si>
  <si>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</si>
  <si>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</si>
  <si>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</si>
  <si>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</si>
  <si>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</si>
  <si>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</si>
  <si>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</si>
  <si>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</si>
  <si>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</si>
  <si>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</si>
  <si>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</si>
  <si>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</si>
  <si>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</si>
  <si>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</si>
  <si>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</si>
  <si>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</si>
  <si>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</si>
  <si>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</si>
  <si>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</si>
  <si>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</si>
  <si>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</si>
  <si>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</si>
  <si>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</si>
  <si>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</si>
  <si>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</si>
  <si>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</si>
  <si>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</si>
  <si>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</si>
  <si>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</si>
  <si>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</si>
  <si>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</si>
  <si>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</si>
  <si>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</si>
  <si>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</si>
  <si>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</si>
  <si>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</si>
  <si>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</si>
  <si>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</si>
  <si>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</si>
  <si>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</si>
  <si>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</si>
  <si>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</si>
  <si>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</si>
  <si>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</si>
  <si>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</si>
  <si>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</si>
  <si>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</si>
  <si>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</si>
  <si>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</si>
  <si>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</si>
  <si>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</si>
  <si>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</si>
  <si>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</si>
  <si>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</si>
  <si>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</si>
  <si>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</si>
  <si>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</si>
  <si>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</si>
  <si>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</si>
  <si>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</si>
  <si>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</si>
  <si>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</si>
  <si>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</si>
  <si>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</si>
  <si>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</si>
  <si>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</si>
  <si>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</si>
  <si>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</si>
  <si>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</si>
  <si>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</si>
  <si>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</si>
  <si>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</si>
  <si>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</si>
  <si>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</si>
  <si>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</si>
  <si>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</si>
  <si>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</si>
  <si>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</si>
  <si>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</si>
  <si>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</si>
  <si>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</si>
  <si>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</si>
  <si>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</si>
  <si>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</si>
  <si>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</si>
  <si>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</si>
  <si>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</si>
  <si>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</si>
  <si>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</si>
  <si>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</si>
  <si>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</si>
  <si>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</si>
  <si>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</si>
  <si>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</si>
  <si>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</si>
  <si>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</si>
  <si>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</si>
  <si>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</si>
  <si>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</si>
  <si>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</si>
  <si>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</si>
  <si>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</si>
  <si>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</si>
  <si>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</si>
  <si>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</si>
  <si>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</si>
  <si>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</si>
  <si>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</si>
  <si>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</si>
  <si>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</si>
  <si>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</si>
  <si>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</si>
  <si>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</si>
  <si>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</si>
  <si>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</si>
  <si>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</si>
  <si>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</si>
  <si>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</si>
  <si>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</si>
  <si>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</si>
  <si>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</si>
  <si>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</si>
  <si>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</si>
  <si>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</si>
  <si>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</si>
  <si>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</si>
  <si>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</si>
  <si>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</si>
  <si>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</si>
  <si>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</si>
  <si>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</si>
  <si>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</si>
  <si>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</si>
  <si>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</si>
  <si>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</si>
  <si>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</si>
  <si>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</si>
  <si>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</si>
  <si>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</si>
  <si>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</si>
  <si>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</si>
  <si>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</si>
  <si>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</si>
  <si>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</si>
  <si>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</si>
  <si>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</si>
  <si>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</si>
  <si>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</si>
  <si>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</si>
  <si>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</si>
  <si>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</si>
  <si>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</si>
  <si>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</si>
  <si>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</si>
  <si>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</si>
  <si>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</si>
  <si>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</si>
  <si>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</si>
  <si>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</si>
  <si>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</si>
  <si>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</si>
  <si>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</si>
  <si>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</si>
  <si>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</si>
  <si>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</si>
  <si>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</si>
  <si>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</si>
  <si>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</si>
  <si>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</si>
  <si>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</si>
  <si>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</si>
  <si>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</si>
  <si>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</si>
  <si>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</si>
  <si>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</si>
  <si>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</si>
  <si>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</si>
  <si>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</si>
  <si>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</si>
  <si>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</si>
  <si>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</si>
  <si>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</si>
  <si>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</si>
  <si>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</si>
  <si>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</si>
  <si>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</si>
  <si>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</si>
  <si>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</si>
  <si>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</si>
  <si>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</si>
  <si>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</si>
  <si>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</si>
  <si>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</si>
  <si>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</si>
  <si>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</si>
  <si>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</si>
  <si>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</si>
  <si>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</si>
  <si>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</si>
  <si>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</si>
  <si>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</si>
  <si>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</si>
  <si>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</si>
  <si>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</si>
  <si>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</si>
  <si>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</si>
  <si>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</si>
  <si>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</si>
  <si>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</si>
  <si>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</si>
  <si>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</si>
  <si>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</si>
  <si>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</si>
  <si>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</si>
  <si>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</si>
  <si>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</si>
  <si>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</si>
  <si>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</si>
  <si>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</si>
  <si>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</si>
  <si>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</si>
  <si>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</si>
  <si>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</si>
  <si>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</si>
  <si>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</si>
  <si>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</si>
  <si>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</si>
  <si>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</si>
  <si>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</si>
  <si>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</si>
  <si>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</si>
  <si>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</si>
  <si>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</si>
  <si>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</si>
  <si>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</si>
  <si>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</si>
  <si>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</si>
  <si>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</si>
  <si>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</si>
  <si>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</si>
  <si>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</si>
  <si>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</si>
  <si>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</si>
  <si>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</si>
  <si>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</si>
  <si>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</si>
  <si>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</si>
  <si>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</si>
  <si>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</si>
  <si>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</si>
  <si>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</si>
  <si>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</si>
  <si>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</si>
  <si>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</si>
  <si>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</si>
  <si>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</si>
  <si>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</si>
  <si>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</si>
  <si>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</si>
  <si>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</si>
  <si>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</si>
  <si>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</si>
  <si>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</si>
  <si>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</si>
  <si>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</si>
  <si>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</si>
  <si>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</si>
  <si>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</si>
  <si>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</si>
  <si>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</si>
  <si>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</si>
  <si>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</si>
  <si>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</si>
  <si>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</si>
  <si>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</si>
  <si>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</si>
  <si>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</si>
  <si>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</si>
  <si>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</si>
  <si>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</si>
  <si>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</si>
  <si>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</si>
  <si>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</si>
  <si>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</si>
  <si>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</si>
  <si>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</si>
  <si>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</si>
  <si>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</si>
  <si>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</si>
  <si>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</si>
  <si>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</si>
  <si>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</si>
  <si>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</si>
  <si>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</si>
  <si>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</si>
  <si>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</si>
  <si>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</si>
  <si>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</si>
  <si>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</si>
  <si>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</si>
  <si>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</si>
  <si>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</si>
  <si>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</si>
  <si>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</si>
  <si>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</si>
  <si>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</si>
  <si>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</si>
  <si>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</si>
  <si>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</si>
  <si>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</si>
  <si>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</si>
  <si>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</si>
  <si>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</si>
  <si>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</si>
  <si>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</si>
  <si>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</si>
  <si>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</si>
  <si>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</si>
  <si>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</si>
  <si>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</si>
  <si>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</si>
  <si>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</si>
  <si>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</si>
  <si>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</si>
  <si>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</si>
  <si>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</si>
  <si>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</si>
  <si>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</si>
  <si>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</si>
  <si>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</si>
  <si>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</si>
  <si>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</si>
  <si>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</si>
  <si>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</si>
  <si>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</si>
  <si>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</si>
  <si>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</si>
  <si>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</si>
  <si>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</si>
  <si>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</si>
  <si>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</si>
  <si>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</si>
  <si>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</si>
  <si>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</si>
  <si>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</si>
  <si>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</si>
  <si>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</si>
  <si>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</si>
  <si>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</si>
  <si>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</si>
  <si>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</si>
  <si>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</si>
  <si>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</si>
  <si>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</si>
  <si>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</si>
  <si>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</si>
  <si>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</si>
  <si>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</si>
  <si>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</si>
  <si>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</si>
  <si>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</si>
  <si>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</si>
  <si>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</si>
  <si>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</si>
  <si>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</si>
  <si>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</si>
  <si>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</si>
  <si>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</si>
  <si>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</si>
  <si>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</si>
  <si>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</si>
  <si>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</si>
  <si>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</si>
  <si>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</si>
  <si>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</si>
  <si>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</si>
  <si>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</si>
  <si>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</si>
  <si>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</si>
  <si>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</si>
  <si>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</si>
  <si>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</si>
  <si>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</si>
  <si>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</si>
  <si>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</si>
  <si>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</si>
  <si>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</si>
  <si>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</si>
  <si>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</si>
  <si>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</si>
  <si>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</si>
  <si>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</si>
  <si>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</si>
  <si>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</si>
  <si>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</si>
  <si>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</si>
  <si>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</si>
  <si>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</si>
  <si>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</si>
  <si>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</si>
  <si>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</si>
  <si>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</si>
  <si>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</si>
  <si>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</si>
  <si>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</si>
  <si>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</si>
  <si>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</si>
  <si>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</si>
  <si>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</si>
  <si>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</si>
  <si>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</si>
  <si>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</si>
  <si>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</si>
  <si>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</si>
  <si>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</si>
  <si>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</si>
  <si>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</si>
  <si>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</si>
  <si>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</si>
  <si>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</si>
  <si>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</si>
  <si>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</si>
  <si>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</si>
  <si>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</si>
  <si>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</si>
  <si>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</si>
  <si>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</si>
  <si>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</si>
  <si>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</si>
  <si>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</si>
  <si>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</si>
  <si>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</si>
  <si>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</si>
  <si>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</si>
  <si>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</si>
  <si>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</si>
  <si>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</si>
  <si>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</si>
  <si>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</si>
  <si>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</si>
  <si>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</si>
  <si>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</si>
  <si>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</si>
  <si>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</si>
  <si>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</si>
  <si>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</si>
  <si>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</si>
  <si>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</si>
  <si>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</si>
  <si>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</si>
  <si>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</si>
  <si>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</si>
  <si>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</si>
  <si>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</si>
  <si>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</si>
  <si>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</si>
  <si>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</si>
  <si>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</si>
  <si>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</si>
  <si>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</si>
  <si>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</si>
  <si>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</si>
  <si>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</si>
  <si>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</si>
  <si>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</si>
  <si>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</si>
  <si>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</si>
  <si>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</si>
  <si>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</si>
  <si>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</si>
  <si>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</si>
  <si>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</si>
  <si>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</si>
  <si>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</si>
  <si>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</si>
  <si>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</si>
  <si>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</si>
  <si>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</si>
  <si>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</si>
  <si>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</si>
  <si>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</si>
  <si>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</si>
  <si>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</si>
  <si>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</si>
  <si>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</si>
  <si>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</si>
  <si>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</si>
  <si>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</si>
  <si>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</si>
  <si>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</si>
  <si>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</si>
  <si>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</si>
  <si>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</si>
  <si>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</si>
  <si>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</si>
  <si>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</si>
  <si>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</si>
  <si>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</si>
  <si>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</si>
  <si>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</si>
  <si>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</si>
  <si>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</si>
  <si>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</si>
  <si>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</si>
  <si>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</si>
  <si>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</si>
  <si>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</si>
  <si>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</si>
  <si>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</si>
  <si>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</si>
  <si>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</si>
  <si>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</si>
  <si>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</si>
  <si>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</si>
  <si>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</si>
  <si>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</si>
  <si>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</si>
  <si>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</si>
  <si>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</si>
  <si>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</si>
  <si>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</si>
  <si>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</si>
  <si>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</si>
  <si>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</si>
  <si>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</si>
  <si>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</si>
  <si>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</si>
  <si>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</si>
  <si>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</si>
  <si>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</si>
  <si>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</si>
  <si>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</si>
  <si>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</si>
  <si>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</si>
  <si>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</si>
  <si>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</si>
  <si>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</si>
  <si>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</si>
  <si>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</si>
  <si>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</si>
  <si>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</si>
  <si>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</si>
  <si>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</si>
  <si>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</si>
  <si>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</si>
  <si>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</si>
  <si>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</si>
  <si>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</si>
  <si>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</si>
  <si>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</si>
  <si>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</si>
  <si>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</si>
  <si>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</si>
  <si>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</si>
  <si>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</si>
  <si>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</si>
  <si>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</si>
  <si>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</si>
  <si>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</si>
  <si>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</si>
  <si>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</si>
  <si>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</si>
  <si>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</si>
  <si>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</si>
  <si>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</si>
  <si>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</si>
  <si>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</si>
  <si>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</si>
  <si>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</si>
  <si>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</si>
  <si>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</si>
  <si>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</si>
  <si>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</si>
  <si>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</si>
  <si>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</si>
  <si>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</si>
  <si>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</si>
  <si>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</si>
  <si>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</si>
  <si>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</si>
  <si>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</si>
  <si>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</si>
  <si>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</si>
  <si>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</si>
  <si>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</si>
  <si>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</si>
  <si>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</si>
  <si>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</si>
  <si>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</si>
  <si>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</si>
  <si>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</si>
  <si>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</si>
  <si>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</si>
  <si>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</si>
  <si>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</si>
  <si>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</si>
  <si>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</si>
  <si>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</si>
  <si>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</si>
  <si>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</si>
  <si>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</si>
  <si>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</si>
  <si>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</si>
  <si>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</si>
  <si>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</si>
  <si>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</si>
  <si>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</si>
  <si>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</si>
  <si>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</si>
  <si>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</si>
  <si>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</si>
  <si>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</si>
  <si>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</si>
  <si>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</si>
  <si>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</si>
  <si>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</si>
  <si>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</si>
  <si>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</si>
  <si>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</si>
  <si>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</si>
  <si>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</si>
  <si>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</si>
  <si>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</si>
  <si>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</si>
  <si>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</si>
  <si>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</si>
  <si>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</si>
  <si>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</si>
  <si>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</si>
  <si>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</si>
  <si>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</si>
  <si>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</si>
  <si>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</si>
  <si>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</si>
  <si>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</si>
  <si>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</si>
  <si>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</si>
  <si>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</si>
  <si>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</si>
  <si>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</si>
  <si>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</si>
  <si>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</si>
  <si>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</si>
  <si>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</si>
  <si>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</si>
  <si>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</si>
  <si>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</si>
  <si>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</si>
  <si>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</si>
  <si>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</si>
  <si>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</si>
  <si>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</si>
  <si>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</si>
  <si>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</si>
  <si>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</si>
  <si>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</si>
  <si>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</si>
  <si>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</si>
  <si>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</si>
  <si>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</si>
  <si>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</si>
  <si>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</si>
  <si>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</si>
  <si>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</si>
  <si>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</si>
  <si>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</si>
  <si>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</si>
  <si>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</si>
  <si>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</si>
  <si>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</si>
  <si>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</si>
  <si>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</si>
  <si>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</si>
  <si>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</si>
  <si>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</si>
  <si>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</si>
  <si>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</si>
  <si>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</si>
  <si>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</si>
  <si>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</si>
  <si>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</si>
  <si>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</si>
  <si>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</si>
  <si>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</si>
  <si>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</si>
  <si>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</si>
  <si>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</si>
  <si>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</si>
  <si>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</si>
  <si>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</si>
  <si>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</si>
  <si>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</si>
  <si>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</si>
  <si>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</si>
  <si>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</si>
  <si>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</si>
  <si>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</si>
  <si>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</si>
  <si>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</si>
  <si>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</si>
  <si>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</si>
  <si>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</si>
  <si>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</si>
  <si>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</si>
  <si>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</si>
  <si>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</si>
  <si>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</si>
  <si>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</si>
  <si>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</si>
  <si>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</si>
  <si>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</si>
  <si>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</si>
  <si>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</si>
  <si>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</si>
  <si>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</si>
  <si>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</si>
  <si>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</si>
  <si>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</si>
  <si>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</si>
  <si>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</si>
  <si>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</si>
  <si>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</si>
  <si>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</si>
  <si>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</si>
  <si>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</si>
  <si>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</si>
  <si>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</si>
  <si>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</si>
  <si>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</si>
  <si>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</si>
  <si>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</si>
  <si>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</si>
  <si>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</si>
  <si>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</si>
  <si>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</si>
  <si>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</si>
  <si>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</si>
  <si>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</si>
  <si>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</si>
  <si>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</si>
  <si>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</si>
  <si>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</si>
  <si>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</si>
  <si>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</si>
  <si>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</si>
  <si>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</si>
  <si>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</si>
  <si>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</si>
  <si>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</si>
  <si>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</si>
  <si>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</si>
  <si>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</si>
  <si>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</si>
  <si>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</si>
  <si>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</si>
  <si>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</si>
  <si>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</si>
  <si>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</si>
  <si>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</si>
  <si>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</si>
  <si>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</si>
  <si>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</si>
  <si>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</si>
  <si>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</si>
  <si>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</si>
  <si>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</si>
  <si>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</si>
  <si>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</si>
  <si>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</si>
  <si>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</si>
  <si>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</si>
  <si>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</si>
  <si>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</si>
  <si>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</si>
  <si>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</si>
  <si>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</si>
  <si>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</si>
  <si>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</si>
  <si>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</si>
  <si>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</si>
  <si>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</si>
  <si>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</si>
  <si>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</si>
  <si>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</si>
  <si>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</si>
  <si>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</si>
  <si>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</si>
  <si>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</si>
  <si>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</si>
  <si>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</si>
  <si>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</si>
  <si>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</si>
  <si>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</si>
  <si>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</si>
  <si>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</si>
  <si>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</si>
  <si>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</si>
  <si>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</si>
  <si>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</si>
  <si>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</si>
  <si>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</si>
  <si>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</si>
  <si>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</si>
  <si>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</si>
  <si>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</si>
  <si>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</si>
  <si>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</si>
  <si>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</si>
  <si>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</si>
  <si>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</si>
  <si>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</si>
  <si>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</si>
  <si>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</si>
  <si>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</si>
  <si>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</si>
  <si>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</si>
  <si>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</si>
  <si>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</si>
  <si>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</si>
  <si>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</si>
  <si>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</si>
  <si>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</si>
  <si>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</si>
  <si>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</si>
  <si>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</si>
  <si>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</si>
  <si>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</si>
  <si>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</si>
  <si>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</si>
  <si>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</si>
  <si>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</si>
  <si>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</si>
  <si>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</si>
  <si>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</si>
  <si>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</si>
  <si>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</si>
  <si>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</si>
  <si>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</si>
  <si>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</si>
  <si>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</si>
  <si>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</si>
  <si>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</si>
  <si>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</si>
  <si>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</si>
  <si>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</si>
  <si>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</si>
  <si>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</si>
  <si>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</si>
  <si>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</si>
  <si>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</si>
  <si>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</si>
  <si>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</si>
  <si>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</si>
  <si>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</si>
  <si>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</si>
  <si>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</si>
  <si>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</si>
  <si>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</si>
  <si>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</si>
  <si>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</si>
  <si>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</si>
  <si>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</si>
  <si>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</si>
  <si>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</si>
  <si>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</si>
  <si>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</si>
  <si>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</si>
  <si>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</si>
  <si>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</si>
  <si>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</si>
  <si>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</si>
  <si>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</si>
  <si>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</si>
  <si>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</si>
  <si>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</si>
  <si>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</si>
  <si>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</si>
  <si>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</si>
  <si>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</si>
  <si>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</si>
  <si>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</si>
  <si>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</si>
  <si>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</si>
  <si>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</si>
  <si>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</si>
  <si>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</si>
  <si>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</si>
  <si>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</si>
  <si>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</si>
  <si>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</si>
  <si>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</si>
  <si>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</si>
  <si>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</si>
  <si>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</si>
  <si>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</si>
  <si>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</si>
  <si>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</si>
  <si>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</si>
  <si>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</si>
  <si>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</si>
  <si>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</si>
  <si>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</si>
  <si>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</si>
  <si>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</si>
  <si>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</si>
  <si>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</si>
  <si>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</si>
  <si>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</si>
  <si>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</si>
  <si>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</si>
  <si>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</si>
  <si>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</si>
  <si>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</si>
  <si>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</si>
  <si>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</si>
  <si>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</si>
  <si>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</si>
  <si>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</si>
  <si>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</si>
  <si>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</si>
  <si>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</si>
  <si>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</si>
  <si>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</si>
  <si>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</si>
  <si>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</si>
  <si>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</si>
  <si>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</si>
  <si>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</si>
  <si>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</si>
  <si>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</si>
  <si>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</si>
  <si>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</si>
  <si>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</si>
  <si>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</si>
  <si>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</si>
  <si>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</si>
  <si>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</si>
  <si>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</si>
  <si>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</si>
  <si>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</si>
  <si>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</si>
  <si>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</si>
  <si>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</si>
  <si>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</si>
  <si>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</si>
  <si>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</si>
  <si>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</si>
  <si>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</si>
  <si>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</si>
  <si>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</si>
  <si>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</si>
  <si>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</si>
  <si>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</si>
  <si>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</si>
  <si>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</si>
  <si>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</si>
  <si>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</si>
  <si>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</si>
  <si>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</si>
  <si>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</si>
  <si>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</si>
  <si>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</si>
  <si>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</si>
  <si>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</si>
  <si>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</si>
  <si>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</si>
  <si>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</si>
  <si>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</si>
  <si>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</si>
  <si>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</si>
  <si>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</si>
  <si>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</si>
  <si>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</si>
  <si>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</si>
  <si>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</si>
  <si>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</si>
  <si>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</si>
  <si>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</si>
  <si>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</si>
  <si>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</si>
  <si>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</si>
  <si>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</si>
  <si>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</si>
  <si>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</si>
  <si>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</si>
  <si>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</si>
  <si>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</si>
  <si>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</si>
  <si>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</si>
  <si>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</si>
  <si>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</si>
  <si>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</si>
  <si>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</si>
  <si>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</si>
  <si>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</si>
  <si>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</si>
  <si>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</si>
  <si>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</si>
  <si>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</si>
  <si>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</si>
  <si>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</si>
  <si>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</si>
  <si>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</si>
  <si>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</si>
  <si>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</si>
  <si>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</si>
  <si>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</si>
  <si>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</si>
  <si>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</si>
  <si>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</si>
  <si>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</si>
  <si>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</si>
  <si>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</si>
  <si>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</si>
  <si>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</si>
  <si>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</si>
  <si>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建筑与测绘工程学院2023级新生卫生成绩</t>
    <phoneticPr fontId="18" type="noConversion"/>
  </si>
  <si>
    <t>1号144</t>
    <phoneticPr fontId="18" type="noConversion"/>
  </si>
  <si>
    <t>三号335</t>
    <phoneticPr fontId="18" type="noConversion"/>
  </si>
  <si>
    <t>三号216</t>
    <phoneticPr fontId="18" type="noConversion"/>
  </si>
  <si>
    <t>三号224</t>
    <phoneticPr fontId="18" type="noConversion"/>
  </si>
  <si>
    <t>三号225</t>
    <phoneticPr fontId="18" type="noConversion"/>
  </si>
  <si>
    <t>三号223</t>
    <phoneticPr fontId="18" type="noConversion"/>
  </si>
  <si>
    <t>二号454</t>
    <phoneticPr fontId="18" type="noConversion"/>
  </si>
  <si>
    <t>二号449</t>
    <phoneticPr fontId="18" type="noConversion"/>
  </si>
  <si>
    <t>三号613</t>
    <phoneticPr fontId="18" type="noConversion"/>
  </si>
  <si>
    <t>三号614</t>
    <phoneticPr fontId="18" type="noConversion"/>
  </si>
  <si>
    <t>三号615</t>
    <phoneticPr fontId="18" type="noConversion"/>
  </si>
  <si>
    <t>三号616</t>
    <phoneticPr fontId="18" type="noConversion"/>
  </si>
  <si>
    <t>三号617</t>
    <phoneticPr fontId="18" type="noConversion"/>
  </si>
  <si>
    <t>一号324</t>
    <phoneticPr fontId="18" type="noConversion"/>
  </si>
  <si>
    <t>吴梓豪</t>
  </si>
  <si>
    <t>三号432</t>
    <phoneticPr fontId="18" type="noConversion"/>
  </si>
  <si>
    <t>机电2023级新生卫生成绩</t>
    <phoneticPr fontId="18" type="noConversion"/>
  </si>
  <si>
    <t>三号229</t>
    <phoneticPr fontId="18" type="noConversion"/>
  </si>
  <si>
    <t>二号602</t>
    <phoneticPr fontId="18" type="noConversion"/>
  </si>
  <si>
    <t>二号610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</si>
</sst>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protection locked="0"/>
    </xf>
    <xf numFmtId="0" fontId="16" fillId="0" borderId="0">
      <alignment vertical="center"/>
    </xf>
  </cellStyleXfs>
  <cellXfs count="9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topLeftCell="A718" zoomScale="90" zoomScaleNormal="90" workbookViewId="0">
      <selection activeCell="C619" sqref="C619"/>
    </sheetView>
  </sheetViews>
  <sheetFormatPr baseColWidth="10" defaultColWidth="9" defaultRowHeight="15"/>
  <cols>
    <col min="1" max="1" width="14.1640625" customWidth="1"/>
    <col min="7" max="7" width="9.33203125" bestFit="1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93.68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91</v>
      </c>
      <c r="B5" s="19">
        <v>96</v>
      </c>
      <c r="C5" s="19">
        <v>91</v>
      </c>
      <c r="D5" s="19">
        <v>96</v>
      </c>
      <c r="E5" s="19">
        <v>95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91.862068965517238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85</v>
      </c>
      <c r="B9" s="19">
        <v>96</v>
      </c>
      <c r="C9" s="19">
        <v>94</v>
      </c>
      <c r="D9" s="19">
        <v>93</v>
      </c>
      <c r="E9" s="19">
        <v>92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76.041666666666671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/>
      <c r="B13" s="19">
        <v>92</v>
      </c>
      <c r="C13" s="19">
        <v>82</v>
      </c>
      <c r="D13" s="19">
        <v>69</v>
      </c>
      <c r="E13" s="19">
        <v>88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78.5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96</v>
      </c>
      <c r="B17" s="19">
        <v>81</v>
      </c>
      <c r="C17" s="19">
        <v>84</v>
      </c>
      <c r="D17" s="19">
        <v>61</v>
      </c>
      <c r="E17" s="19">
        <v>78</v>
      </c>
      <c r="F17" s="19">
        <v>71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66.333333333333329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77</v>
      </c>
      <c r="B21" s="19">
        <v>52</v>
      </c>
      <c r="C21" s="19">
        <v>60</v>
      </c>
      <c r="D21" s="19">
        <v>84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87.612903225806448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89</v>
      </c>
      <c r="B25" s="19">
        <v>79</v>
      </c>
      <c r="C25" s="19">
        <v>92</v>
      </c>
      <c r="D25" s="19">
        <v>87</v>
      </c>
      <c r="E25" s="19">
        <v>96</v>
      </c>
      <c r="F25" s="19">
        <v>83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72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87</v>
      </c>
      <c r="B29" s="19">
        <v>72</v>
      </c>
      <c r="C29" s="19">
        <v>60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86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85</v>
      </c>
      <c r="B33" s="19">
        <v>83</v>
      </c>
      <c r="C33" s="19">
        <v>69</v>
      </c>
      <c r="D33" s="19">
        <v>84</v>
      </c>
      <c r="E33" s="19">
        <v>96</v>
      </c>
      <c r="F33" s="19">
        <v>89</v>
      </c>
      <c r="G33" s="19">
        <v>97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91.555555555555557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86</v>
      </c>
      <c r="B37" s="19">
        <v>96</v>
      </c>
      <c r="C37" s="19">
        <v>96</v>
      </c>
      <c r="D37" s="19">
        <v>93</v>
      </c>
      <c r="E37" s="19">
        <v>89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84.896551724137936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76</v>
      </c>
      <c r="B41" s="19">
        <v>77</v>
      </c>
      <c r="C41" s="19">
        <v>88</v>
      </c>
      <c r="D41" s="19">
        <v>87</v>
      </c>
      <c r="E41" s="19">
        <v>95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85.625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89</v>
      </c>
      <c r="B49" s="19">
        <v>86</v>
      </c>
      <c r="C49" s="19">
        <v>82</v>
      </c>
      <c r="D49" s="19">
        <v>89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90.848484848484844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85</v>
      </c>
      <c r="B53" s="19">
        <v>93</v>
      </c>
      <c r="C53" s="19">
        <v>91</v>
      </c>
      <c r="D53" s="19">
        <v>89</v>
      </c>
      <c r="E53" s="19">
        <v>92</v>
      </c>
      <c r="F53" s="19">
        <v>91</v>
      </c>
      <c r="G53" s="19">
        <v>88</v>
      </c>
      <c r="H53" s="19">
        <v>95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90.34375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93</v>
      </c>
      <c r="B57" s="19">
        <v>91</v>
      </c>
      <c r="C57" s="19">
        <v>94</v>
      </c>
      <c r="D57" s="19">
        <v>88</v>
      </c>
      <c r="E57" s="19">
        <v>85</v>
      </c>
      <c r="F57" s="19">
        <v>91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9">
        <f>(A60*A61+B60*B61+C60*C61+D60*D61+E60*E61+F60*F61+G60*G61+H60*H61+I60*I61+J60*J61+K60*K61)/C58</f>
        <v>84.333333333333329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87</v>
      </c>
      <c r="B61" s="19">
        <v>92</v>
      </c>
      <c r="C61" s="19">
        <v>83</v>
      </c>
      <c r="D61" s="19">
        <v>83</v>
      </c>
      <c r="E61" s="19">
        <v>97</v>
      </c>
      <c r="F61" s="19">
        <v>73</v>
      </c>
      <c r="G61" s="19">
        <v>91</v>
      </c>
      <c r="H61" s="19">
        <v>76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85.621621621621628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90</v>
      </c>
      <c r="B65" s="19">
        <v>80</v>
      </c>
      <c r="C65" s="19">
        <v>87</v>
      </c>
      <c r="D65" s="19">
        <v>87</v>
      </c>
      <c r="E65" s="19">
        <v>80</v>
      </c>
      <c r="F65" s="19">
        <v>84</v>
      </c>
      <c r="G65" s="19">
        <v>92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83.75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96</v>
      </c>
      <c r="B69" s="19">
        <v>93</v>
      </c>
      <c r="C69" s="19">
        <v>59</v>
      </c>
      <c r="D69" s="19">
        <v>75</v>
      </c>
      <c r="E69" s="19">
        <v>88</v>
      </c>
      <c r="F69" s="19">
        <v>98</v>
      </c>
      <c r="G69" s="19">
        <v>91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86.04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1279</v>
      </c>
      <c r="G71" s="9" t="s">
        <v>126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94</v>
      </c>
      <c r="B73" s="19">
        <v>80</v>
      </c>
      <c r="C73" s="19">
        <v>83</v>
      </c>
      <c r="D73" s="19">
        <v>85</v>
      </c>
      <c r="E73" s="19">
        <v>94</v>
      </c>
      <c r="F73" s="19">
        <v>84</v>
      </c>
      <c r="G73" s="19">
        <v>94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127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91.703703703703709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101</v>
      </c>
      <c r="B75" s="9" t="s">
        <v>128</v>
      </c>
      <c r="C75" s="9" t="s">
        <v>129</v>
      </c>
      <c r="D75" s="9" t="s">
        <v>130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97</v>
      </c>
      <c r="B77" s="19">
        <v>84</v>
      </c>
      <c r="C77" s="19">
        <v>93</v>
      </c>
      <c r="D77" s="19">
        <v>94</v>
      </c>
      <c r="E77" s="19">
        <v>88</v>
      </c>
      <c r="F77" s="19">
        <v>94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131</v>
      </c>
      <c r="B78" s="9" t="s">
        <v>2</v>
      </c>
      <c r="C78" s="9">
        <v>33</v>
      </c>
      <c r="D78" s="9" t="s">
        <v>3</v>
      </c>
      <c r="E78" s="9" t="s">
        <v>132</v>
      </c>
      <c r="F78" s="9" t="s">
        <v>5</v>
      </c>
      <c r="G78" s="18">
        <f>(A80*A81+B80*B81+C80*C81+D80*D81+E80*E81+F80*F81+G80*G81+H80*H81+I80*I81+J80*J81+K80*K81)/C78</f>
        <v>73.36363636363636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133</v>
      </c>
      <c r="B79" s="9" t="s">
        <v>134</v>
      </c>
      <c r="C79" s="9" t="s">
        <v>135</v>
      </c>
      <c r="D79" s="9" t="s">
        <v>136</v>
      </c>
      <c r="E79" s="9" t="s">
        <v>137</v>
      </c>
      <c r="F79" s="9" t="s">
        <v>138</v>
      </c>
      <c r="G79" s="9" t="s">
        <v>139</v>
      </c>
      <c r="H79" s="9" t="s">
        <v>140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62</v>
      </c>
      <c r="B81" s="19">
        <v>76</v>
      </c>
      <c r="C81" s="19">
        <v>63</v>
      </c>
      <c r="D81" s="19">
        <v>65</v>
      </c>
      <c r="E81" s="19">
        <v>83</v>
      </c>
      <c r="F81" s="19">
        <v>82</v>
      </c>
      <c r="G81" s="19">
        <v>98</v>
      </c>
      <c r="H81" s="19">
        <v>95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141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83.129032258064512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142</v>
      </c>
      <c r="B83" s="9" t="s">
        <v>143</v>
      </c>
      <c r="C83" s="9" t="s">
        <v>144</v>
      </c>
      <c r="D83" s="9" t="s">
        <v>145</v>
      </c>
      <c r="E83" s="9" t="s">
        <v>146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55</v>
      </c>
      <c r="B85" s="19">
        <v>91</v>
      </c>
      <c r="C85" s="19">
        <v>95</v>
      </c>
      <c r="D85" s="19">
        <v>77</v>
      </c>
      <c r="E85" s="19">
        <v>94</v>
      </c>
      <c r="F85" s="19">
        <v>98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147</v>
      </c>
      <c r="B86" s="9" t="s">
        <v>2</v>
      </c>
      <c r="C86" s="9">
        <v>30</v>
      </c>
      <c r="D86" s="9" t="s">
        <v>3</v>
      </c>
      <c r="E86" s="9" t="s">
        <v>148</v>
      </c>
      <c r="F86" s="9" t="s">
        <v>5</v>
      </c>
      <c r="G86" s="18">
        <f>(A88*A89+B88*B89+C88*C89+D88*D89+E88*E89+F88*F89+G88*G89+H88*H89+I88*I89+J88*J89+K88*K89)/C86</f>
        <v>77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149</v>
      </c>
      <c r="B87" s="9" t="s">
        <v>150</v>
      </c>
      <c r="C87" s="9" t="s">
        <v>151</v>
      </c>
      <c r="D87" s="9" t="s">
        <v>152</v>
      </c>
      <c r="E87" s="9" t="s">
        <v>153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83</v>
      </c>
      <c r="B89" s="19">
        <v>73</v>
      </c>
      <c r="C89" s="19">
        <v>63</v>
      </c>
      <c r="D89" s="19">
        <v>85</v>
      </c>
      <c r="E89" s="19">
        <v>81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154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90.142857142857139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155</v>
      </c>
      <c r="B91" s="9" t="s">
        <v>156</v>
      </c>
      <c r="C91" s="9" t="s">
        <v>157</v>
      </c>
      <c r="D91" s="9" t="s">
        <v>158</v>
      </c>
      <c r="E91" s="9" t="s">
        <v>159</v>
      </c>
      <c r="F91" s="9" t="s">
        <v>108</v>
      </c>
      <c r="G91" s="9" t="s">
        <v>160</v>
      </c>
      <c r="H91" s="9" t="s">
        <v>161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92</v>
      </c>
      <c r="B93" s="19">
        <v>95</v>
      </c>
      <c r="C93" s="19">
        <v>95</v>
      </c>
      <c r="D93" s="19">
        <v>86</v>
      </c>
      <c r="E93" s="19">
        <v>76</v>
      </c>
      <c r="F93" s="19">
        <v>87</v>
      </c>
      <c r="G93" s="19">
        <v>96</v>
      </c>
      <c r="H93" s="19">
        <v>95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162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89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163</v>
      </c>
      <c r="B95" s="20" t="s">
        <v>164</v>
      </c>
      <c r="C95" s="20" t="s">
        <v>165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90</v>
      </c>
      <c r="B97" s="19">
        <v>88</v>
      </c>
      <c r="C97" s="19">
        <v>89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166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81.388888888888886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167</v>
      </c>
      <c r="B99" s="9" t="s">
        <v>168</v>
      </c>
      <c r="C99" s="9" t="s">
        <v>169</v>
      </c>
      <c r="D99" s="9" t="s">
        <v>170</v>
      </c>
      <c r="E99" s="9" t="s">
        <v>171</v>
      </c>
      <c r="F99" s="9" t="s">
        <v>172</v>
      </c>
      <c r="G99" s="9" t="s">
        <v>173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83</v>
      </c>
      <c r="B101" s="31">
        <v>89</v>
      </c>
      <c r="C101" s="31">
        <v>62</v>
      </c>
      <c r="D101" s="31">
        <v>79</v>
      </c>
      <c r="E101" s="31">
        <v>86</v>
      </c>
      <c r="F101" s="31">
        <v>84</v>
      </c>
      <c r="G101" s="31">
        <v>92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174</v>
      </c>
      <c r="B102" s="9" t="s">
        <v>2</v>
      </c>
      <c r="C102" s="9">
        <v>29</v>
      </c>
      <c r="D102" s="9" t="s">
        <v>3</v>
      </c>
      <c r="E102" s="9" t="s">
        <v>148</v>
      </c>
      <c r="F102" s="9" t="s">
        <v>5</v>
      </c>
      <c r="G102" s="18">
        <f>(A104*A105+B104*B105+C104*C105+D104*D105+E104*E105)/C102</f>
        <v>83.724137931034477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175</v>
      </c>
      <c r="B103" s="9" t="s">
        <v>176</v>
      </c>
      <c r="C103" s="9" t="s">
        <v>177</v>
      </c>
      <c r="D103" s="9" t="s">
        <v>178</v>
      </c>
      <c r="E103" s="9" t="s">
        <v>179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75</v>
      </c>
      <c r="B105" s="31">
        <v>87</v>
      </c>
      <c r="C105" s="31">
        <v>84</v>
      </c>
      <c r="D105" s="31">
        <v>87</v>
      </c>
      <c r="E105" s="31">
        <v>86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180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90.862068965517238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181</v>
      </c>
      <c r="B107" s="9" t="s">
        <v>182</v>
      </c>
      <c r="C107" s="9" t="s">
        <v>183</v>
      </c>
      <c r="D107" s="9" t="s">
        <v>184</v>
      </c>
      <c r="E107" s="9" t="s">
        <v>185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95</v>
      </c>
      <c r="B109" s="31">
        <v>95</v>
      </c>
      <c r="C109" s="31">
        <v>89</v>
      </c>
      <c r="D109" s="31">
        <v>83</v>
      </c>
      <c r="E109" s="31">
        <v>91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186</v>
      </c>
      <c r="B110" s="9" t="s">
        <v>2</v>
      </c>
      <c r="C110" s="9">
        <v>26</v>
      </c>
      <c r="D110" s="9" t="s">
        <v>3</v>
      </c>
      <c r="E110" s="9" t="s">
        <v>148</v>
      </c>
      <c r="F110" s="9" t="s">
        <v>5</v>
      </c>
      <c r="G110" s="18">
        <f>(A112*A113+B112*B113+C112*C113+D112*D113+E112*E113+F112*F113+G112*G113+H112*H113+I112*I113+J112*J113+K112*K113)/C110</f>
        <v>73.07692307692308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187</v>
      </c>
      <c r="B111" s="9" t="s">
        <v>188</v>
      </c>
      <c r="C111" s="9" t="s">
        <v>189</v>
      </c>
      <c r="D111" s="9" t="s">
        <v>190</v>
      </c>
      <c r="E111" s="9" t="s">
        <v>191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71</v>
      </c>
      <c r="B113" s="19">
        <v>75</v>
      </c>
      <c r="C113" s="19">
        <v>75</v>
      </c>
      <c r="D113" s="19">
        <v>61</v>
      </c>
      <c r="E113" s="19">
        <v>85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192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84.645161290322577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193</v>
      </c>
      <c r="B115" s="9" t="s">
        <v>194</v>
      </c>
      <c r="C115" s="9" t="s">
        <v>195</v>
      </c>
      <c r="D115" s="9" t="s">
        <v>196</v>
      </c>
      <c r="E115" s="9" t="s">
        <v>197</v>
      </c>
      <c r="F115" s="9" t="s">
        <v>198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75</v>
      </c>
      <c r="B117" s="19">
        <v>73</v>
      </c>
      <c r="C117" s="19">
        <v>88</v>
      </c>
      <c r="D117" s="19">
        <v>88</v>
      </c>
      <c r="E117" s="19">
        <v>90</v>
      </c>
      <c r="F117" s="19">
        <v>88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199</v>
      </c>
      <c r="B118" s="9" t="s">
        <v>2</v>
      </c>
      <c r="C118" s="9">
        <v>26</v>
      </c>
      <c r="D118" s="9" t="s">
        <v>3</v>
      </c>
      <c r="E118" s="9" t="s">
        <v>200</v>
      </c>
      <c r="F118" s="9"/>
      <c r="G118" s="18">
        <f>(A120*A121+B120*B121+C120*C121+D120*D121+E120*E121+F120*F121)/C118</f>
        <v>88.84615384615384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201</v>
      </c>
      <c r="B119" s="20" t="s">
        <v>1283</v>
      </c>
      <c r="C119" s="20" t="s">
        <v>202</v>
      </c>
      <c r="D119" s="20" t="s">
        <v>203</v>
      </c>
      <c r="E119" s="20" t="s">
        <v>204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79</v>
      </c>
      <c r="B121" s="19">
        <v>84</v>
      </c>
      <c r="C121" s="19">
        <v>97</v>
      </c>
      <c r="D121" s="19">
        <v>94</v>
      </c>
      <c r="E121" s="19">
        <v>90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205</v>
      </c>
      <c r="B122" s="9" t="s">
        <v>2</v>
      </c>
      <c r="C122" s="9">
        <v>23</v>
      </c>
      <c r="D122" s="9" t="s">
        <v>3</v>
      </c>
      <c r="E122" s="9" t="s">
        <v>206</v>
      </c>
      <c r="F122" s="9"/>
      <c r="G122" s="18">
        <f>(A124*A125+B124*B125+C124*C125+D124*D125+E124*E125+F124*F125)/C122</f>
        <v>89.217391304347828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207</v>
      </c>
      <c r="B123" s="20" t="s">
        <v>1282</v>
      </c>
      <c r="C123" s="9" t="s">
        <v>208</v>
      </c>
      <c r="D123" s="9" t="s">
        <v>209</v>
      </c>
      <c r="E123" s="9" t="s">
        <v>210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94</v>
      </c>
      <c r="B125" s="19">
        <v>89</v>
      </c>
      <c r="C125" s="19">
        <v>85</v>
      </c>
      <c r="D125" s="19">
        <v>89</v>
      </c>
      <c r="E125" s="19">
        <v>93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211</v>
      </c>
      <c r="B126" s="9" t="s">
        <v>2</v>
      </c>
      <c r="C126" s="9">
        <v>27</v>
      </c>
      <c r="D126" s="9" t="s">
        <v>3</v>
      </c>
      <c r="E126" s="9" t="s">
        <v>212</v>
      </c>
      <c r="F126" s="9"/>
      <c r="G126" s="18">
        <f>(A128*A129+B128*B129+C128*C129+D128*D129+E128*E129+F128*F129)/C126</f>
        <v>83.222222222222229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213</v>
      </c>
      <c r="B127" s="9" t="s">
        <v>214</v>
      </c>
      <c r="C127" s="9" t="s">
        <v>215</v>
      </c>
      <c r="D127" s="9" t="s">
        <v>210</v>
      </c>
      <c r="E127" s="9" t="s">
        <v>1281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71</v>
      </c>
      <c r="B129" s="19">
        <v>89</v>
      </c>
      <c r="C129" s="19">
        <v>75</v>
      </c>
      <c r="D129" s="19">
        <v>93</v>
      </c>
      <c r="E129" s="19">
        <v>93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5" t="s">
        <v>216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217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93.57692307692308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218</v>
      </c>
      <c r="B132" s="20" t="s">
        <v>219</v>
      </c>
      <c r="C132" s="20" t="s">
        <v>220</v>
      </c>
      <c r="D132" s="20" t="s">
        <v>221</v>
      </c>
      <c r="E132" s="20" t="s">
        <v>222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88</v>
      </c>
      <c r="B134" s="19">
        <v>96</v>
      </c>
      <c r="C134" s="19">
        <v>96</v>
      </c>
      <c r="D134" s="19">
        <v>95</v>
      </c>
      <c r="E134" s="19">
        <v>93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223</v>
      </c>
      <c r="B135" s="9" t="s">
        <v>2</v>
      </c>
      <c r="C135" s="20">
        <v>36</v>
      </c>
      <c r="D135" s="9" t="s">
        <v>3</v>
      </c>
      <c r="E135" s="20" t="s">
        <v>148</v>
      </c>
      <c r="F135" s="20"/>
      <c r="G135" s="18">
        <f>(A137*A138+B137*B138+C137*C138+D137*D138+E137*E138+F137*F138)/C135</f>
        <v>96.666666666666671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224</v>
      </c>
      <c r="B136" s="20" t="s">
        <v>225</v>
      </c>
      <c r="C136" s="20" t="s">
        <v>226</v>
      </c>
      <c r="D136" s="20" t="s">
        <v>227</v>
      </c>
      <c r="E136" s="20" t="s">
        <v>228</v>
      </c>
      <c r="F136" s="20" t="s">
        <v>229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98</v>
      </c>
      <c r="C138" s="31">
        <v>95</v>
      </c>
      <c r="D138" s="31">
        <v>98</v>
      </c>
      <c r="E138" s="31">
        <v>96</v>
      </c>
      <c r="F138" s="31">
        <v>95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230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76.064516129032256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231</v>
      </c>
      <c r="B140" s="20" t="s">
        <v>172</v>
      </c>
      <c r="C140" s="20" t="s">
        <v>193</v>
      </c>
      <c r="D140" s="20" t="s">
        <v>232</v>
      </c>
      <c r="E140" s="20" t="s">
        <v>233</v>
      </c>
      <c r="F140" s="20" t="s">
        <v>234</v>
      </c>
      <c r="G140" s="20" t="s">
        <v>235</v>
      </c>
      <c r="H140" s="9" t="s">
        <v>236</v>
      </c>
      <c r="I140" s="9" t="s">
        <v>237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/>
      <c r="B142" s="19">
        <v>84</v>
      </c>
      <c r="C142" s="19">
        <v>75</v>
      </c>
      <c r="D142" s="19">
        <v>97</v>
      </c>
      <c r="E142" s="19">
        <v>56</v>
      </c>
      <c r="F142" s="19">
        <v>87</v>
      </c>
      <c r="G142" s="19">
        <v>91</v>
      </c>
      <c r="H142" s="19">
        <v>87</v>
      </c>
      <c r="I142" s="19">
        <v>79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238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86.444444444444443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231</v>
      </c>
      <c r="B144" s="32" t="s">
        <v>239</v>
      </c>
      <c r="C144" s="32" t="s">
        <v>240</v>
      </c>
      <c r="D144" s="32" t="s">
        <v>232</v>
      </c>
      <c r="E144" s="32" t="s">
        <v>237</v>
      </c>
      <c r="F144" s="32" t="s">
        <v>241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94</v>
      </c>
      <c r="B146" s="19">
        <v>85</v>
      </c>
      <c r="C146" s="19">
        <v>91</v>
      </c>
      <c r="D146" s="19">
        <v>97</v>
      </c>
      <c r="E146" s="19">
        <v>79</v>
      </c>
      <c r="F146" s="19">
        <v>83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242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94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243</v>
      </c>
      <c r="B148" s="20" t="s">
        <v>244</v>
      </c>
      <c r="C148" s="20" t="s">
        <v>245</v>
      </c>
      <c r="D148" s="20" t="s">
        <v>246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96</v>
      </c>
      <c r="B150" s="31">
        <v>96</v>
      </c>
      <c r="C150" s="31">
        <v>89</v>
      </c>
      <c r="D150" s="31">
        <v>95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247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93.333333333333329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172</v>
      </c>
      <c r="B152" s="20" t="s">
        <v>248</v>
      </c>
      <c r="C152" s="20" t="s">
        <v>249</v>
      </c>
      <c r="D152" s="20" t="s">
        <v>250</v>
      </c>
      <c r="E152" s="20" t="s">
        <v>251</v>
      </c>
      <c r="F152" s="9" t="s">
        <v>252</v>
      </c>
      <c r="G152" s="9" t="s">
        <v>253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84</v>
      </c>
      <c r="B154" s="31">
        <v>91</v>
      </c>
      <c r="C154" s="31">
        <v>96</v>
      </c>
      <c r="D154" s="31">
        <v>93</v>
      </c>
      <c r="E154" s="31">
        <v>94</v>
      </c>
      <c r="F154" s="19">
        <v>96</v>
      </c>
      <c r="G154" s="19">
        <v>92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254</v>
      </c>
      <c r="B155" s="9" t="s">
        <v>2</v>
      </c>
      <c r="C155" s="9">
        <v>36</v>
      </c>
      <c r="D155" s="9" t="s">
        <v>3</v>
      </c>
      <c r="E155" s="9" t="s">
        <v>255</v>
      </c>
      <c r="F155" s="9"/>
      <c r="G155" s="18">
        <f>(A157*A158+B157*B158+C157*C158+D157*D158+E157*E158+F157*F158+G157*G158+H157*H158+I157*I158)/C155</f>
        <v>87.444444444444443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256</v>
      </c>
      <c r="B156" s="20" t="s">
        <v>257</v>
      </c>
      <c r="C156" s="20" t="s">
        <v>258</v>
      </c>
      <c r="D156" s="9" t="s">
        <v>259</v>
      </c>
      <c r="E156" s="9" t="s">
        <v>260</v>
      </c>
      <c r="F156" s="9" t="s">
        <v>261</v>
      </c>
      <c r="G156" s="9" t="s">
        <v>262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81</v>
      </c>
      <c r="B158" s="19">
        <v>82</v>
      </c>
      <c r="C158" s="19">
        <v>77</v>
      </c>
      <c r="D158" s="19">
        <v>92</v>
      </c>
      <c r="E158" s="19">
        <v>97</v>
      </c>
      <c r="F158" s="19">
        <v>93</v>
      </c>
      <c r="G158" s="19">
        <v>93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263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80.571428571428569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264</v>
      </c>
      <c r="B160" s="20" t="s">
        <v>265</v>
      </c>
      <c r="C160" s="20" t="s">
        <v>266</v>
      </c>
      <c r="D160" s="20" t="s">
        <v>267</v>
      </c>
      <c r="E160" s="20" t="s">
        <v>268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92</v>
      </c>
      <c r="B162" s="19">
        <v>54</v>
      </c>
      <c r="C162" s="19">
        <v>80</v>
      </c>
      <c r="D162" s="19">
        <v>90</v>
      </c>
      <c r="E162" s="19">
        <v>90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269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92.538461538461533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172</v>
      </c>
      <c r="B164" s="20" t="s">
        <v>270</v>
      </c>
      <c r="C164" s="20" t="s">
        <v>271</v>
      </c>
      <c r="D164" s="20" t="s">
        <v>272</v>
      </c>
      <c r="E164" s="20" t="s">
        <v>261</v>
      </c>
      <c r="F164" s="9" t="s">
        <v>273</v>
      </c>
      <c r="G164" s="9" t="s">
        <v>274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84</v>
      </c>
      <c r="B166" s="19">
        <v>96</v>
      </c>
      <c r="C166" s="19">
        <v>95</v>
      </c>
      <c r="D166" s="19">
        <v>89</v>
      </c>
      <c r="E166" s="19">
        <v>93</v>
      </c>
      <c r="F166" s="19">
        <v>94</v>
      </c>
      <c r="G166" s="19">
        <v>94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5" t="s">
        <v>275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4" t="s">
        <v>276</v>
      </c>
      <c r="B168" s="20" t="s">
        <v>2</v>
      </c>
      <c r="C168" s="20">
        <v>23</v>
      </c>
      <c r="D168" s="20" t="s">
        <v>3</v>
      </c>
      <c r="E168" s="20" t="s">
        <v>277</v>
      </c>
      <c r="F168" s="20" t="s">
        <v>5</v>
      </c>
      <c r="G168" s="18">
        <f>(A170*A171+B170*B171+C170*C171+D170*D171+E170*E171+F170*F171+G170*G171+H170*H171+I170*I171+J170*J171+K170*K171)/C168</f>
        <v>93.217391304347828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278</v>
      </c>
      <c r="B169" s="20" t="s">
        <v>279</v>
      </c>
      <c r="C169" s="20" t="s">
        <v>280</v>
      </c>
      <c r="D169" s="20" t="s">
        <v>281</v>
      </c>
      <c r="E169" s="20" t="s">
        <v>282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95</v>
      </c>
      <c r="B171" s="19">
        <v>97</v>
      </c>
      <c r="C171" s="19">
        <v>92</v>
      </c>
      <c r="D171" s="19">
        <v>91</v>
      </c>
      <c r="E171" s="19">
        <v>90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283</v>
      </c>
      <c r="B172" s="20" t="s">
        <v>2</v>
      </c>
      <c r="C172" s="20">
        <v>32</v>
      </c>
      <c r="D172" s="20" t="s">
        <v>3</v>
      </c>
      <c r="E172" s="20" t="s">
        <v>284</v>
      </c>
      <c r="F172" s="20" t="s">
        <v>5</v>
      </c>
      <c r="G172" s="18">
        <f>(A174*A175+B174*B175+C174*C175+D174*D175+E174*E175+F174*F175+G174*G175+H174*H175+I174*I175+J174*J175+K174*K175)/C172</f>
        <v>94.53125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285</v>
      </c>
      <c r="B173" s="20" t="s">
        <v>286</v>
      </c>
      <c r="C173" s="20" t="s">
        <v>287</v>
      </c>
      <c r="D173" s="20" t="s">
        <v>288</v>
      </c>
      <c r="E173" s="20" t="s">
        <v>289</v>
      </c>
      <c r="F173" s="20" t="s">
        <v>290</v>
      </c>
      <c r="G173" s="20" t="s">
        <v>282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91</v>
      </c>
      <c r="B175" s="19">
        <v>96</v>
      </c>
      <c r="C175" s="19">
        <v>93</v>
      </c>
      <c r="D175" s="19">
        <v>96</v>
      </c>
      <c r="E175" s="19">
        <v>97</v>
      </c>
      <c r="F175" s="19">
        <v>98</v>
      </c>
      <c r="G175" s="19">
        <v>90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291</v>
      </c>
      <c r="B176" s="20" t="s">
        <v>2</v>
      </c>
      <c r="C176" s="20">
        <v>40</v>
      </c>
      <c r="D176" s="20" t="s">
        <v>3</v>
      </c>
      <c r="E176" s="20" t="s">
        <v>292</v>
      </c>
      <c r="F176" s="20" t="s">
        <v>5</v>
      </c>
      <c r="G176" s="18">
        <f>(A178*A179+B178*B179+C178*C179+D178*D179+E178*E179+F178*F179+G178*G179+H178*H179+I178*I179+J178*J179+K178*K179)/C176</f>
        <v>76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293</v>
      </c>
      <c r="B177" s="20" t="s">
        <v>294</v>
      </c>
      <c r="C177" s="20" t="s">
        <v>295</v>
      </c>
      <c r="D177" s="20" t="s">
        <v>296</v>
      </c>
      <c r="E177" s="20" t="s">
        <v>297</v>
      </c>
      <c r="F177" s="20" t="s">
        <v>298</v>
      </c>
      <c r="G177" s="20" t="s">
        <v>299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87</v>
      </c>
      <c r="B179" s="19">
        <v>85</v>
      </c>
      <c r="C179" s="19">
        <v>77</v>
      </c>
      <c r="D179" s="19">
        <v>94</v>
      </c>
      <c r="E179" s="19">
        <v>74</v>
      </c>
      <c r="F179" s="19">
        <v>76</v>
      </c>
      <c r="G179" s="19">
        <v>45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300</v>
      </c>
      <c r="B180" s="9" t="s">
        <v>2</v>
      </c>
      <c r="C180" s="9">
        <v>37</v>
      </c>
      <c r="D180" s="9" t="s">
        <v>3</v>
      </c>
      <c r="E180" s="9" t="s">
        <v>1278</v>
      </c>
      <c r="F180" s="9" t="s">
        <v>5</v>
      </c>
      <c r="G180" s="18">
        <f>(A182*A183+B182*B183+C182*C183+D182*D183+E182*E183+F182*F183+G182*G183+H182*H183+I182*I183+J182*J183+K182*K183)/C180</f>
        <v>92.756756756756758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301</v>
      </c>
      <c r="B181" s="20" t="s">
        <v>302</v>
      </c>
      <c r="C181" s="20" t="s">
        <v>303</v>
      </c>
      <c r="D181" s="20" t="s">
        <v>304</v>
      </c>
      <c r="E181" s="20" t="s">
        <v>305</v>
      </c>
      <c r="F181" s="20" t="s">
        <v>306</v>
      </c>
      <c r="G181" s="9" t="s">
        <v>307</v>
      </c>
      <c r="H181" s="9" t="s">
        <v>308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3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95</v>
      </c>
      <c r="B183" s="19">
        <v>92</v>
      </c>
      <c r="C183" s="19">
        <v>97</v>
      </c>
      <c r="D183" s="19">
        <v>83</v>
      </c>
      <c r="E183" s="19">
        <v>96</v>
      </c>
      <c r="F183" s="19">
        <v>93</v>
      </c>
      <c r="G183" s="19">
        <v>97</v>
      </c>
      <c r="H183" s="19">
        <v>95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309</v>
      </c>
      <c r="B184" s="20" t="s">
        <v>2</v>
      </c>
      <c r="C184" s="20">
        <v>30</v>
      </c>
      <c r="D184" s="20" t="s">
        <v>3</v>
      </c>
      <c r="E184" s="20" t="s">
        <v>1278</v>
      </c>
      <c r="F184" s="20" t="s">
        <v>5</v>
      </c>
      <c r="G184" s="18">
        <f>(A186*A187+B186*B187+C186*C187+D186*D187+E186*E187+F186*F187+G186*G187+H186*H187+I186*I187+J186*J187+K186*K187)/C184</f>
        <v>82.63333333333334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310</v>
      </c>
      <c r="B185" s="20" t="s">
        <v>311</v>
      </c>
      <c r="C185" s="20" t="s">
        <v>312</v>
      </c>
      <c r="D185" s="20" t="s">
        <v>313</v>
      </c>
      <c r="E185" s="20" t="s">
        <v>314</v>
      </c>
      <c r="F185" s="9" t="s">
        <v>315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94</v>
      </c>
      <c r="B187" s="31">
        <v>95</v>
      </c>
      <c r="C187" s="31">
        <v>48</v>
      </c>
      <c r="D187" s="31">
        <v>84</v>
      </c>
      <c r="E187" s="31">
        <v>93</v>
      </c>
      <c r="F187" s="31">
        <v>89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316</v>
      </c>
      <c r="B188" s="20" t="s">
        <v>2</v>
      </c>
      <c r="C188" s="20">
        <v>30</v>
      </c>
      <c r="D188" s="20" t="s">
        <v>3</v>
      </c>
      <c r="E188" s="20" t="s">
        <v>317</v>
      </c>
      <c r="F188" s="20" t="s">
        <v>5</v>
      </c>
      <c r="G188" s="18">
        <f>(A190*A191+B190*B191+C190*C191+D190*D191+E190*E191+F190*F191+G190*G191+H190*H191+I190*I191+J190*J191+K190*K191)/C188</f>
        <v>93.8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318</v>
      </c>
      <c r="B189" s="20" t="s">
        <v>319</v>
      </c>
      <c r="C189" s="20" t="s">
        <v>320</v>
      </c>
      <c r="D189" s="20" t="s">
        <v>321</v>
      </c>
      <c r="E189" s="20" t="s">
        <v>322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94</v>
      </c>
      <c r="B191" s="19">
        <v>93</v>
      </c>
      <c r="C191" s="19">
        <v>95</v>
      </c>
      <c r="D191" s="19">
        <v>95</v>
      </c>
      <c r="E191" s="19">
        <v>92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323</v>
      </c>
      <c r="B192" s="9" t="s">
        <v>2</v>
      </c>
      <c r="C192" s="9">
        <v>32</v>
      </c>
      <c r="D192" s="9" t="s">
        <v>3</v>
      </c>
      <c r="E192" s="9" t="s">
        <v>324</v>
      </c>
      <c r="F192" s="9" t="s">
        <v>5</v>
      </c>
      <c r="G192" s="18">
        <f>(A194*A195+B194*B195+C194*C195+D194*D195+E194*E195+F194*F195+G194*G195+H194*H195+I194*I195+J194*J195+K194*K195)/C192</f>
        <v>89.875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325</v>
      </c>
      <c r="B193" s="20" t="s">
        <v>326</v>
      </c>
      <c r="C193" s="20" t="s">
        <v>327</v>
      </c>
      <c r="D193" s="20" t="s">
        <v>328</v>
      </c>
      <c r="E193" s="20" t="s">
        <v>329</v>
      </c>
      <c r="F193" s="20" t="s">
        <v>330</v>
      </c>
      <c r="G193" s="9" t="s">
        <v>331</v>
      </c>
      <c r="H193" s="9" t="s">
        <v>332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98</v>
      </c>
      <c r="B195" s="19">
        <v>87</v>
      </c>
      <c r="C195" s="19">
        <v>85</v>
      </c>
      <c r="D195" s="19">
        <v>93</v>
      </c>
      <c r="E195" s="19">
        <v>90</v>
      </c>
      <c r="F195" s="19">
        <v>86</v>
      </c>
      <c r="G195" s="19">
        <v>88</v>
      </c>
      <c r="H195" s="19">
        <v>91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333</v>
      </c>
      <c r="B196" s="9" t="s">
        <v>2</v>
      </c>
      <c r="C196" s="9">
        <v>31</v>
      </c>
      <c r="D196" s="9" t="s">
        <v>3</v>
      </c>
      <c r="E196" s="9" t="s">
        <v>284</v>
      </c>
      <c r="F196" s="9" t="s">
        <v>5</v>
      </c>
      <c r="G196" s="18">
        <f>(A198*A199+B198*B199+C198*C199+D198*D199+E198*E199+F198*F199+G198*G199+H198*H199+I198*I199+J198*J199+K198*K199)/C196</f>
        <v>94.290322580645167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334</v>
      </c>
      <c r="B197" s="20" t="s">
        <v>335</v>
      </c>
      <c r="C197" s="20" t="s">
        <v>336</v>
      </c>
      <c r="D197" s="20" t="s">
        <v>337</v>
      </c>
      <c r="E197" s="20" t="s">
        <v>290</v>
      </c>
      <c r="F197" s="9" t="s">
        <v>289</v>
      </c>
      <c r="G197" s="9" t="s">
        <v>308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91</v>
      </c>
      <c r="B199" s="19">
        <v>90</v>
      </c>
      <c r="C199" s="19">
        <v>97</v>
      </c>
      <c r="D199" s="19">
        <v>96</v>
      </c>
      <c r="E199" s="19">
        <v>98</v>
      </c>
      <c r="F199" s="19">
        <v>97</v>
      </c>
      <c r="G199" s="19">
        <v>95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338</v>
      </c>
      <c r="B200" s="9" t="s">
        <v>2</v>
      </c>
      <c r="C200" s="9">
        <v>19</v>
      </c>
      <c r="D200" s="9" t="s">
        <v>3</v>
      </c>
      <c r="E200" s="21" t="s">
        <v>339</v>
      </c>
      <c r="F200" s="9" t="s">
        <v>5</v>
      </c>
      <c r="G200" s="18">
        <f>(A202*A203+B202*B203+C202*C203+D202*D203+E202*E203+F202*F203+G202*G203+H202*H203+I202*I203+J202*J203+K202*K203)/C200</f>
        <v>88.684210526315795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340</v>
      </c>
      <c r="B201" s="20" t="s">
        <v>341</v>
      </c>
      <c r="C201" s="9" t="s">
        <v>332</v>
      </c>
      <c r="D201" s="9" t="s">
        <v>331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78</v>
      </c>
      <c r="B203" s="19">
        <v>97</v>
      </c>
      <c r="C203" s="19">
        <v>91</v>
      </c>
      <c r="D203" s="19">
        <v>88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342</v>
      </c>
      <c r="B204" s="9" t="s">
        <v>2</v>
      </c>
      <c r="C204" s="9">
        <v>21</v>
      </c>
      <c r="D204" s="9" t="s">
        <v>3</v>
      </c>
      <c r="E204" s="9" t="s">
        <v>343</v>
      </c>
      <c r="F204" s="9" t="s">
        <v>5</v>
      </c>
      <c r="G204" s="18">
        <f>(A206*A207+B206*B207+C206*C207+D206*D207+E206*E207+F206*F207+G206*G207+H206*H207+I206*I207+J206*J207+K206*K207)/C204</f>
        <v>90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344</v>
      </c>
      <c r="B205" s="9" t="s">
        <v>345</v>
      </c>
      <c r="C205" s="9" t="s">
        <v>346</v>
      </c>
      <c r="D205" s="9" t="s">
        <v>347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90</v>
      </c>
      <c r="B207" s="19">
        <v>85</v>
      </c>
      <c r="C207" s="19">
        <v>92</v>
      </c>
      <c r="D207" s="19">
        <v>93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348</v>
      </c>
      <c r="B208" s="20" t="s">
        <v>2</v>
      </c>
      <c r="C208" s="20">
        <v>18</v>
      </c>
      <c r="D208" s="20" t="s">
        <v>3</v>
      </c>
      <c r="E208" s="20" t="s">
        <v>277</v>
      </c>
      <c r="F208" s="9" t="s">
        <v>5</v>
      </c>
      <c r="G208" s="18">
        <f>(A210*A211+B210*B211+C210*C211+D210*D211+E210*E211+F210*F211+G210*G211+H210*H211+I210*I211+J210*J211+K210*K211)/C208</f>
        <v>89.388888888888886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349</v>
      </c>
      <c r="B209" s="20" t="s">
        <v>350</v>
      </c>
      <c r="C209" s="20" t="s">
        <v>351</v>
      </c>
      <c r="D209" s="20" t="s">
        <v>279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90</v>
      </c>
      <c r="B211" s="19">
        <v>85</v>
      </c>
      <c r="C211" s="19">
        <v>92</v>
      </c>
      <c r="D211" s="19">
        <v>97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352</v>
      </c>
      <c r="B212" s="20" t="s">
        <v>2</v>
      </c>
      <c r="C212" s="20">
        <v>19</v>
      </c>
      <c r="D212" s="20" t="s">
        <v>3</v>
      </c>
      <c r="E212" s="20" t="s">
        <v>353</v>
      </c>
      <c r="F212" s="20" t="s">
        <v>5</v>
      </c>
      <c r="G212" s="18">
        <f>(A214*A215+B214*B215+C214*C215+D214*D215+E214*E215+F214*F215+G214*G215+H214*H215+I214*I215+J214*J215+K214*K215)/C212</f>
        <v>96.315789473684205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354</v>
      </c>
      <c r="B213" s="20" t="s">
        <v>355</v>
      </c>
      <c r="C213" s="20" t="s">
        <v>356</v>
      </c>
      <c r="D213" s="20" t="s">
        <v>128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97</v>
      </c>
      <c r="B215" s="31">
        <v>97</v>
      </c>
      <c r="C215" s="31">
        <v>97</v>
      </c>
      <c r="D215" s="31">
        <v>84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357</v>
      </c>
      <c r="B216" s="20" t="s">
        <v>2</v>
      </c>
      <c r="C216" s="20">
        <v>23</v>
      </c>
      <c r="D216" s="20" t="s">
        <v>3</v>
      </c>
      <c r="E216" s="20" t="s">
        <v>358</v>
      </c>
      <c r="F216" s="20" t="s">
        <v>5</v>
      </c>
      <c r="G216" s="18">
        <f>(A218*A219+B218*B219+C218*C219+D218*D219+E218*E219+F218*F219+G218*G219+H218*H219+I218*I219+J218*J219+K218*K219)/C216</f>
        <v>91.913043478260875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359</v>
      </c>
      <c r="B217" s="20" t="s">
        <v>360</v>
      </c>
      <c r="C217" s="20" t="s">
        <v>361</v>
      </c>
      <c r="D217" s="20" t="s">
        <v>362</v>
      </c>
      <c r="E217" s="20" t="s">
        <v>319</v>
      </c>
      <c r="F217" s="20" t="s">
        <v>354</v>
      </c>
      <c r="G217" s="20" t="s">
        <v>363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91</v>
      </c>
      <c r="B219" s="19">
        <v>90</v>
      </c>
      <c r="C219" s="19">
        <v>97</v>
      </c>
      <c r="D219" s="19">
        <v>92</v>
      </c>
      <c r="E219" s="19">
        <v>93</v>
      </c>
      <c r="F219" s="19">
        <v>97</v>
      </c>
      <c r="G219" s="19">
        <v>82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364</v>
      </c>
      <c r="B220" s="9" t="s">
        <v>2</v>
      </c>
      <c r="C220" s="9">
        <v>23</v>
      </c>
      <c r="D220" s="9" t="s">
        <v>3</v>
      </c>
      <c r="E220" s="9" t="s">
        <v>1278</v>
      </c>
      <c r="F220" s="9" t="s">
        <v>5</v>
      </c>
      <c r="G220" s="18">
        <f>(A222*A223+B222*B223+C222*C223+D222*D223+E222*E223+F222*F223+G222*G223+H222*H223+I222*I223+J222*J223+K222*K223)/C220</f>
        <v>94.956521739130437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367</v>
      </c>
      <c r="B221" s="20" t="s">
        <v>368</v>
      </c>
      <c r="C221" s="20" t="s">
        <v>365</v>
      </c>
      <c r="D221" s="20" t="s">
        <v>366</v>
      </c>
      <c r="E221" s="20"/>
      <c r="F221" s="20"/>
      <c r="G221" s="20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20"/>
      <c r="G222" s="20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95</v>
      </c>
      <c r="B223" s="31">
        <v>90</v>
      </c>
      <c r="C223" s="31">
        <v>97</v>
      </c>
      <c r="D223" s="31">
        <v>97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369</v>
      </c>
      <c r="B224" s="9" t="s">
        <v>2</v>
      </c>
      <c r="C224" s="9">
        <v>24</v>
      </c>
      <c r="D224" s="9" t="s">
        <v>3</v>
      </c>
      <c r="E224" s="9" t="s">
        <v>277</v>
      </c>
      <c r="F224" s="9" t="s">
        <v>5</v>
      </c>
      <c r="G224" s="18">
        <f>(A226*A227+B226*B227+C226*C227+D226*D227+E226*E227+F226*F227+G226*G227+H226*H227+I226*I227+J226*J227+K226*K227)/C224</f>
        <v>94.5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 t="s">
        <v>370</v>
      </c>
      <c r="B225" s="20" t="s">
        <v>371</v>
      </c>
      <c r="C225" s="20" t="s">
        <v>372</v>
      </c>
      <c r="D225" s="20" t="s">
        <v>373</v>
      </c>
      <c r="E225" s="20"/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>
        <v>6</v>
      </c>
      <c r="B226" s="20">
        <v>6</v>
      </c>
      <c r="C226" s="20">
        <v>6</v>
      </c>
      <c r="D226" s="20">
        <v>6</v>
      </c>
      <c r="E226" s="20"/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>
        <v>95</v>
      </c>
      <c r="B227" s="19">
        <v>92</v>
      </c>
      <c r="C227" s="19">
        <v>98</v>
      </c>
      <c r="D227" s="19">
        <v>93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374</v>
      </c>
      <c r="B228" s="9" t="s">
        <v>2</v>
      </c>
      <c r="C228" s="9">
        <v>32</v>
      </c>
      <c r="D228" s="9" t="s">
        <v>3</v>
      </c>
      <c r="E228" s="9" t="s">
        <v>1278</v>
      </c>
      <c r="F228" s="9" t="s">
        <v>5</v>
      </c>
      <c r="G228" s="18">
        <f>(A230*A231+B230*B231+C230*C231+D230*D231+E230*E231+F230*F231+G230*G231+H230*H231+I230*I231+J230*J231+K230*K231)/C228</f>
        <v>91.21875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375</v>
      </c>
      <c r="B229" s="20" t="s">
        <v>376</v>
      </c>
      <c r="C229" s="20" t="s">
        <v>377</v>
      </c>
      <c r="D229" s="20" t="s">
        <v>378</v>
      </c>
      <c r="E229" s="20" t="s">
        <v>379</v>
      </c>
      <c r="F229" s="9" t="s">
        <v>287</v>
      </c>
      <c r="G229" s="9" t="s">
        <v>380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91</v>
      </c>
      <c r="B231" s="19">
        <v>83</v>
      </c>
      <c r="C231" s="19">
        <v>94</v>
      </c>
      <c r="D231" s="19">
        <v>97</v>
      </c>
      <c r="E231" s="19">
        <v>93</v>
      </c>
      <c r="F231" s="19">
        <v>93</v>
      </c>
      <c r="G231" s="19">
        <v>88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381</v>
      </c>
      <c r="B232" s="9" t="s">
        <v>2</v>
      </c>
      <c r="C232" s="9">
        <v>39</v>
      </c>
      <c r="D232" s="9" t="s">
        <v>3</v>
      </c>
      <c r="E232" s="9" t="s">
        <v>382</v>
      </c>
      <c r="F232" s="9" t="s">
        <v>5</v>
      </c>
      <c r="G232" s="18">
        <f>(A234*A235+B234*B235+C234*C235+D234*D235+E234*E235+F234*F235+G234*G235+H234*H235+I234*I235+J234*J235+K234*K235)/C232</f>
        <v>97.589743589743591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383</v>
      </c>
      <c r="B233" s="9" t="s">
        <v>384</v>
      </c>
      <c r="C233" s="9" t="s">
        <v>385</v>
      </c>
      <c r="D233" s="9" t="s">
        <v>386</v>
      </c>
      <c r="E233" s="9" t="s">
        <v>387</v>
      </c>
      <c r="F233" s="9" t="s">
        <v>388</v>
      </c>
      <c r="G233" s="9" t="s">
        <v>389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98</v>
      </c>
      <c r="B235" s="19">
        <v>97</v>
      </c>
      <c r="C235" s="19">
        <v>97</v>
      </c>
      <c r="D235" s="19">
        <v>98</v>
      </c>
      <c r="E235" s="19">
        <v>98</v>
      </c>
      <c r="F235" s="19">
        <v>97</v>
      </c>
      <c r="G235" s="19">
        <v>98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390</v>
      </c>
      <c r="B236" s="9" t="s">
        <v>2</v>
      </c>
      <c r="C236" s="9">
        <v>38</v>
      </c>
      <c r="D236" s="9" t="s">
        <v>3</v>
      </c>
      <c r="E236" s="21" t="s">
        <v>324</v>
      </c>
      <c r="F236" s="9" t="s">
        <v>5</v>
      </c>
      <c r="G236" s="18">
        <f>(A238*A239+B238*B239+C238*C239+D238*D239+E238*E239+F238*F239+G238*G239+H238*H239+I238*I239+J238*J239+K238*K239)/C236</f>
        <v>94.55263157894737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391</v>
      </c>
      <c r="B237" s="9" t="s">
        <v>392</v>
      </c>
      <c r="C237" s="9" t="s">
        <v>393</v>
      </c>
      <c r="D237" s="9" t="s">
        <v>394</v>
      </c>
      <c r="E237" s="9" t="s">
        <v>395</v>
      </c>
      <c r="F237" s="9" t="s">
        <v>396</v>
      </c>
      <c r="G237" s="9" t="s">
        <v>397</v>
      </c>
      <c r="H237" s="9" t="s">
        <v>398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95</v>
      </c>
      <c r="B239" s="19">
        <v>96</v>
      </c>
      <c r="C239" s="19">
        <v>93</v>
      </c>
      <c r="D239" s="19">
        <v>92</v>
      </c>
      <c r="E239" s="19">
        <v>94</v>
      </c>
      <c r="F239" s="19">
        <v>98</v>
      </c>
      <c r="G239" s="19">
        <v>98</v>
      </c>
      <c r="H239" s="19">
        <v>87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399</v>
      </c>
      <c r="B240" s="9" t="s">
        <v>2</v>
      </c>
      <c r="C240" s="9">
        <v>37</v>
      </c>
      <c r="D240" s="9" t="s">
        <v>3</v>
      </c>
      <c r="E240" s="9" t="s">
        <v>400</v>
      </c>
      <c r="F240" s="9" t="s">
        <v>5</v>
      </c>
      <c r="G240" s="18">
        <f>(A242*A243+B242*B243+C242*C243+D242*D243+E242*E243+F242*F243+G242*G243+H242*H243+I242*I243+J242*J243+K242*K243)/C240</f>
        <v>91.108108108108112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401</v>
      </c>
      <c r="B241" s="9" t="s">
        <v>402</v>
      </c>
      <c r="C241" s="9" t="s">
        <v>403</v>
      </c>
      <c r="D241" s="9" t="s">
        <v>404</v>
      </c>
      <c r="E241" s="9" t="s">
        <v>405</v>
      </c>
      <c r="F241" s="9" t="s">
        <v>406</v>
      </c>
      <c r="G241" s="9" t="s">
        <v>407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86</v>
      </c>
      <c r="B243" s="19">
        <v>97</v>
      </c>
      <c r="C243" s="19">
        <v>96</v>
      </c>
      <c r="D243" s="19">
        <v>91</v>
      </c>
      <c r="E243" s="19">
        <v>85</v>
      </c>
      <c r="F243" s="19">
        <v>89</v>
      </c>
      <c r="G243" s="19">
        <v>96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408</v>
      </c>
      <c r="B244" s="9" t="s">
        <v>2</v>
      </c>
      <c r="C244" s="9">
        <v>34</v>
      </c>
      <c r="D244" s="9" t="s">
        <v>3</v>
      </c>
      <c r="E244" s="9" t="s">
        <v>317</v>
      </c>
      <c r="F244" s="9" t="s">
        <v>5</v>
      </c>
      <c r="G244" s="18">
        <f>(A246*A247+B246*B247+C246*C247+D246*D247+E246*E247+F246*F247+G246*G247+H246*H247+I246*I247+J246*J247+K246*K247)/C244</f>
        <v>92.67647058823529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397</v>
      </c>
      <c r="B245" s="9" t="s">
        <v>409</v>
      </c>
      <c r="C245" s="9" t="s">
        <v>410</v>
      </c>
      <c r="D245" s="9" t="s">
        <v>411</v>
      </c>
      <c r="E245" s="9" t="s">
        <v>412</v>
      </c>
      <c r="F245" s="9" t="s">
        <v>413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98</v>
      </c>
      <c r="B247" s="19">
        <v>92</v>
      </c>
      <c r="C247" s="19">
        <v>95</v>
      </c>
      <c r="D247" s="19">
        <v>90</v>
      </c>
      <c r="E247" s="19">
        <v>93</v>
      </c>
      <c r="F247" s="19">
        <v>89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414</v>
      </c>
      <c r="B248" s="9" t="s">
        <v>2</v>
      </c>
      <c r="C248" s="9">
        <v>23</v>
      </c>
      <c r="D248" s="9" t="s">
        <v>3</v>
      </c>
      <c r="E248" s="9" t="s">
        <v>343</v>
      </c>
      <c r="F248" s="9" t="s">
        <v>5</v>
      </c>
      <c r="G248" s="18">
        <f>(A250*A251+B250*B251+C250*C251+D250*D251+E250*E251+F250*F251+G250*G251+H250*H251+I250*I251+J250*J251+K250*K251)/C248</f>
        <v>93.478260869565219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415</v>
      </c>
      <c r="B249" s="9" t="s">
        <v>416</v>
      </c>
      <c r="C249" s="9" t="s">
        <v>417</v>
      </c>
      <c r="D249" s="9" t="s">
        <v>418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94</v>
      </c>
      <c r="B251" s="19">
        <v>91</v>
      </c>
      <c r="C251" s="19">
        <v>94</v>
      </c>
      <c r="D251" s="19">
        <v>95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419</v>
      </c>
      <c r="B252" s="9" t="s">
        <v>2</v>
      </c>
      <c r="C252" s="9">
        <v>34</v>
      </c>
      <c r="D252" s="9" t="s">
        <v>3</v>
      </c>
      <c r="E252" s="9" t="s">
        <v>324</v>
      </c>
      <c r="F252" s="9" t="s">
        <v>5</v>
      </c>
      <c r="G252" s="18">
        <f>(A254*A255+B254*B255+C254*C255+D254*D255+E254*E255+F254*F255+G254*G255+H254*H255+I254*I255+J254*J255+K254*K255)/C252</f>
        <v>92.735294117647058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420</v>
      </c>
      <c r="B253" s="9" t="s">
        <v>421</v>
      </c>
      <c r="C253" s="9" t="s">
        <v>422</v>
      </c>
      <c r="D253" s="9" t="s">
        <v>423</v>
      </c>
      <c r="E253" s="9" t="s">
        <v>424</v>
      </c>
      <c r="F253" s="9" t="s">
        <v>325</v>
      </c>
      <c r="G253" s="9" t="s">
        <v>425</v>
      </c>
      <c r="H253" s="9" t="s">
        <v>426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96</v>
      </c>
      <c r="B255" s="19">
        <v>89</v>
      </c>
      <c r="C255" s="19">
        <v>93</v>
      </c>
      <c r="D255" s="19">
        <v>92</v>
      </c>
      <c r="E255" s="19">
        <v>95</v>
      </c>
      <c r="F255" s="19">
        <v>98</v>
      </c>
      <c r="G255" s="19">
        <v>90</v>
      </c>
      <c r="H255" s="19">
        <v>90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427</v>
      </c>
      <c r="B256" s="9" t="s">
        <v>2</v>
      </c>
      <c r="C256" s="9">
        <v>19</v>
      </c>
      <c r="D256" s="9" t="s">
        <v>3</v>
      </c>
      <c r="E256" s="9" t="s">
        <v>277</v>
      </c>
      <c r="F256" s="9" t="s">
        <v>5</v>
      </c>
      <c r="G256" s="18">
        <f>(A258*A259+B258*B259+C258*C259+D258*D259+E258*E259+F258*F259+G258*G259+H258*H259+I258*I259+J258*J259+K258*K259)/C256</f>
        <v>93.473684210526315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428</v>
      </c>
      <c r="B257" s="9" t="s">
        <v>429</v>
      </c>
      <c r="C257" s="9" t="s">
        <v>307</v>
      </c>
      <c r="D257" s="9" t="s">
        <v>430</v>
      </c>
      <c r="E257" s="9" t="s">
        <v>407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85</v>
      </c>
      <c r="B259" s="19">
        <v>97</v>
      </c>
      <c r="C259" s="19">
        <v>97</v>
      </c>
      <c r="D259" s="19">
        <v>96</v>
      </c>
      <c r="E259" s="19">
        <v>96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431</v>
      </c>
      <c r="B260" s="9" t="s">
        <v>2</v>
      </c>
      <c r="C260" s="9">
        <v>34</v>
      </c>
      <c r="D260" s="9" t="s">
        <v>3</v>
      </c>
      <c r="E260" s="9" t="s">
        <v>277</v>
      </c>
      <c r="F260" s="9" t="s">
        <v>5</v>
      </c>
      <c r="G260" s="18">
        <f>(A262*A263+B262*B263+C262*C263+D262*D263+E262*E263+F262*F263+G262*G263+H262*H263+I262*I263+J262*J263+K262*K263)/C260</f>
        <v>96.294117647058826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432</v>
      </c>
      <c r="B261" s="20" t="s">
        <v>433</v>
      </c>
      <c r="C261" s="20" t="s">
        <v>434</v>
      </c>
      <c r="D261" s="20" t="s">
        <v>435</v>
      </c>
      <c r="E261" s="20" t="s">
        <v>436</v>
      </c>
      <c r="F261" s="20" t="s">
        <v>437</v>
      </c>
      <c r="G261" s="9" t="s">
        <v>307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94</v>
      </c>
      <c r="B263" s="19">
        <v>97</v>
      </c>
      <c r="C263" s="19">
        <v>96</v>
      </c>
      <c r="D263" s="19">
        <v>96</v>
      </c>
      <c r="E263" s="19">
        <v>96</v>
      </c>
      <c r="F263" s="19">
        <v>98</v>
      </c>
      <c r="G263" s="19">
        <v>97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438</v>
      </c>
      <c r="B264" s="9" t="s">
        <v>2</v>
      </c>
      <c r="C264" s="9">
        <v>10</v>
      </c>
      <c r="D264" s="9" t="s">
        <v>3</v>
      </c>
      <c r="E264" s="9" t="s">
        <v>339</v>
      </c>
      <c r="F264" s="9" t="s">
        <v>5</v>
      </c>
      <c r="G264" s="18">
        <f>(A266*A267+B266*B267+C266*C267+D266*D267+E266*E267+F266*F267+G266*G267+H266*H267+I266*I267+J266*J267+K266*K267)/C264</f>
        <v>82.6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432</v>
      </c>
      <c r="B265" s="9" t="s">
        <v>405</v>
      </c>
      <c r="C265" s="9" t="s">
        <v>439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94</v>
      </c>
      <c r="B267" s="19">
        <v>85</v>
      </c>
      <c r="C267" s="19">
        <v>78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440</v>
      </c>
      <c r="B268" s="9" t="s">
        <v>2</v>
      </c>
      <c r="C268" s="9">
        <v>27</v>
      </c>
      <c r="D268" s="9" t="s">
        <v>3</v>
      </c>
      <c r="E268" s="9" t="s">
        <v>284</v>
      </c>
      <c r="F268" s="9" t="s">
        <v>5</v>
      </c>
      <c r="G268" s="18">
        <f>(A270*A271+B270*B271+C270*C271+D270*D271+E270*E271+F270*F271+G270*G271+H270*H271+I270*I271+J270*J271+K270*K271)/C268</f>
        <v>92.296296296296291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441</v>
      </c>
      <c r="B269" s="20" t="s">
        <v>442</v>
      </c>
      <c r="C269" s="20" t="s">
        <v>443</v>
      </c>
      <c r="D269" s="20" t="s">
        <v>444</v>
      </c>
      <c r="E269" s="20" t="s">
        <v>1277</v>
      </c>
      <c r="F269" s="9" t="s">
        <v>445</v>
      </c>
      <c r="G269" s="9" t="s">
        <v>407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96</v>
      </c>
      <c r="B271" s="19">
        <v>90</v>
      </c>
      <c r="C271" s="19">
        <v>81</v>
      </c>
      <c r="D271" s="19">
        <v>95</v>
      </c>
      <c r="E271" s="19">
        <v>95</v>
      </c>
      <c r="F271" s="19">
        <v>95</v>
      </c>
      <c r="G271" s="19">
        <v>96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446</v>
      </c>
      <c r="B272" s="20" t="s">
        <v>2</v>
      </c>
      <c r="C272" s="20">
        <v>18</v>
      </c>
      <c r="D272" s="20" t="s">
        <v>3</v>
      </c>
      <c r="E272" s="20" t="s">
        <v>447</v>
      </c>
      <c r="F272" s="20" t="s">
        <v>5</v>
      </c>
      <c r="G272" s="18">
        <f>(A274*A275+B274*B275+C274*C275+D274*D275+E274*E275)/C272</f>
        <v>91.666666666666671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448</v>
      </c>
      <c r="B273" s="20" t="s">
        <v>449</v>
      </c>
      <c r="C273" s="20" t="s">
        <v>450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94</v>
      </c>
      <c r="B275" s="19">
        <v>94</v>
      </c>
      <c r="C275" s="19">
        <v>87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451</v>
      </c>
      <c r="B276" s="20" t="s">
        <v>2</v>
      </c>
      <c r="C276" s="20">
        <v>26</v>
      </c>
      <c r="D276" s="20" t="s">
        <v>3</v>
      </c>
      <c r="E276" s="20" t="s">
        <v>339</v>
      </c>
      <c r="F276" s="20" t="s">
        <v>5</v>
      </c>
      <c r="G276" s="18">
        <f>(A278*A279+B278*B279+C278*C279+D278*D279+E278*E279+F278*F279)/C276</f>
        <v>93.42307692307692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452</v>
      </c>
      <c r="B277" s="20" t="s">
        <v>453</v>
      </c>
      <c r="C277" s="20" t="s">
        <v>454</v>
      </c>
      <c r="D277" s="20" t="s">
        <v>455</v>
      </c>
      <c r="E277" s="20" t="s">
        <v>456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93</v>
      </c>
      <c r="B279" s="19">
        <v>96</v>
      </c>
      <c r="C279" s="19">
        <v>89</v>
      </c>
      <c r="D279" s="19">
        <v>97</v>
      </c>
      <c r="E279" s="19">
        <v>94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457</v>
      </c>
      <c r="B280" s="20" t="s">
        <v>2</v>
      </c>
      <c r="C280" s="20">
        <v>27</v>
      </c>
      <c r="D280" s="20" t="s">
        <v>3</v>
      </c>
      <c r="E280" s="20" t="s">
        <v>458</v>
      </c>
      <c r="F280" s="20" t="s">
        <v>5</v>
      </c>
      <c r="G280" s="18">
        <f>(A282*A283+B282*B283+C282*C283+D282*D283+E282*E283+F282*F283)/C280</f>
        <v>81.111111111111114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459</v>
      </c>
      <c r="B281" s="20" t="s">
        <v>460</v>
      </c>
      <c r="C281" s="20" t="s">
        <v>461</v>
      </c>
      <c r="D281" s="20" t="s">
        <v>462</v>
      </c>
      <c r="E281" s="20" t="s">
        <v>463</v>
      </c>
      <c r="F281" s="20" t="s">
        <v>456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3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88</v>
      </c>
      <c r="B283" s="19">
        <v>90</v>
      </c>
      <c r="C283" s="19">
        <v>81</v>
      </c>
      <c r="D283" s="19">
        <v>60</v>
      </c>
      <c r="E283" s="19">
        <v>85</v>
      </c>
      <c r="F283" s="19">
        <v>94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464</v>
      </c>
      <c r="B284" s="9" t="s">
        <v>2</v>
      </c>
      <c r="C284" s="9">
        <v>29</v>
      </c>
      <c r="D284" s="9" t="s">
        <v>3</v>
      </c>
      <c r="E284" s="9" t="s">
        <v>358</v>
      </c>
      <c r="F284" s="9" t="s">
        <v>5</v>
      </c>
      <c r="G284" s="18">
        <f>(A286*A287+B286*B287+C286*C287+D286*D287+E286*E287+F286*F287+G286*G287+H286*H287+I286*I287+J286*J287+K286*K287)/C284</f>
        <v>79.517241379310349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465</v>
      </c>
      <c r="B285" s="32" t="s">
        <v>330</v>
      </c>
      <c r="C285" s="32" t="s">
        <v>466</v>
      </c>
      <c r="D285" s="32" t="s">
        <v>467</v>
      </c>
      <c r="E285" s="32" t="s">
        <v>468</v>
      </c>
      <c r="F285" s="32" t="s">
        <v>469</v>
      </c>
      <c r="G285" s="9" t="s">
        <v>470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85</v>
      </c>
      <c r="B287" s="19">
        <v>86</v>
      </c>
      <c r="C287" s="19">
        <v>76</v>
      </c>
      <c r="D287" s="19">
        <v>82</v>
      </c>
      <c r="E287" s="19">
        <v>66</v>
      </c>
      <c r="F287" s="19">
        <v>94</v>
      </c>
      <c r="G287" s="19">
        <v>80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4" t="s">
        <v>471</v>
      </c>
      <c r="B288" s="20" t="s">
        <v>2</v>
      </c>
      <c r="C288" s="20">
        <v>25</v>
      </c>
      <c r="D288" s="20" t="s">
        <v>3</v>
      </c>
      <c r="E288" s="32" t="s">
        <v>353</v>
      </c>
      <c r="F288" s="20" t="s">
        <v>5</v>
      </c>
      <c r="G288" s="18">
        <f>(A290*A291+B290*B291+C290*C291+D290*D291+E290*E291+F290*F291+G290*G291+H290*H291+I290*I291+J290*J291+K290*K291)/C288</f>
        <v>91.52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472</v>
      </c>
      <c r="B289" s="20" t="s">
        <v>473</v>
      </c>
      <c r="C289" s="20" t="s">
        <v>474</v>
      </c>
      <c r="D289" s="20" t="s">
        <v>475</v>
      </c>
      <c r="E289" s="20" t="s">
        <v>476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92</v>
      </c>
      <c r="B291" s="31">
        <v>93</v>
      </c>
      <c r="C291" s="31">
        <v>92</v>
      </c>
      <c r="D291" s="31">
        <v>89</v>
      </c>
      <c r="E291" s="31">
        <v>92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477</v>
      </c>
      <c r="B292" s="9" t="s">
        <v>2</v>
      </c>
      <c r="C292" s="9">
        <v>33</v>
      </c>
      <c r="D292" s="9" t="s">
        <v>3</v>
      </c>
      <c r="E292" s="9" t="s">
        <v>339</v>
      </c>
      <c r="F292" s="9" t="s">
        <v>5</v>
      </c>
      <c r="G292" s="18">
        <f>(A294*A295+B294*B295+C294*C295+D294*D295+E294*E295+F294*F295+G294*G295+H294*H295+I294*I295+J294*J295+K294*K295)/C292</f>
        <v>85.545454545454547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478</v>
      </c>
      <c r="B293" s="20" t="s">
        <v>479</v>
      </c>
      <c r="C293" s="20" t="s">
        <v>480</v>
      </c>
      <c r="D293" s="20" t="s">
        <v>481</v>
      </c>
      <c r="E293" s="20" t="s">
        <v>482</v>
      </c>
      <c r="F293" s="9" t="s">
        <v>483</v>
      </c>
      <c r="G293" s="9" t="s">
        <v>426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89</v>
      </c>
      <c r="B295" s="19">
        <v>83</v>
      </c>
      <c r="C295" s="19">
        <v>75</v>
      </c>
      <c r="D295" s="19">
        <v>89</v>
      </c>
      <c r="E295" s="19">
        <v>88</v>
      </c>
      <c r="F295" s="19">
        <v>86</v>
      </c>
      <c r="G295" s="19">
        <v>90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484</v>
      </c>
      <c r="B296" s="9" t="s">
        <v>2</v>
      </c>
      <c r="C296" s="9">
        <v>33</v>
      </c>
      <c r="D296" s="9" t="s">
        <v>3</v>
      </c>
      <c r="E296" s="9" t="s">
        <v>292</v>
      </c>
      <c r="F296" s="9" t="s">
        <v>5</v>
      </c>
      <c r="G296" s="18">
        <f>(A298*A299+B298*B299+C298*C299+D298*D299+E298*E299+F298*F299+G298*G299+H298*H299+I298*I299+J298*J299+K298*K299)/C296</f>
        <v>93.878787878787875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485</v>
      </c>
      <c r="B297" s="20" t="s">
        <v>486</v>
      </c>
      <c r="C297" s="20" t="s">
        <v>487</v>
      </c>
      <c r="D297" s="20" t="s">
        <v>488</v>
      </c>
      <c r="E297" s="20" t="s">
        <v>489</v>
      </c>
      <c r="F297" s="20" t="s">
        <v>455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96</v>
      </c>
      <c r="B299" s="19">
        <v>94</v>
      </c>
      <c r="C299" s="19">
        <v>89</v>
      </c>
      <c r="D299" s="19">
        <v>94</v>
      </c>
      <c r="E299" s="19">
        <v>93</v>
      </c>
      <c r="F299" s="19">
        <v>97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490</v>
      </c>
      <c r="B300" s="9" t="s">
        <v>2</v>
      </c>
      <c r="C300" s="9">
        <v>34</v>
      </c>
      <c r="D300" s="9" t="s">
        <v>3</v>
      </c>
      <c r="E300" s="9" t="s">
        <v>284</v>
      </c>
      <c r="F300" s="9" t="s">
        <v>5</v>
      </c>
      <c r="G300" s="18">
        <f>(A302*A303+B302*B303+C302*C303+D302*D303+E302*E303+F302*F303+G302*G303+H302*H303+I302*I303+J302*J303+K302*K303)/C300</f>
        <v>91.029411764705884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491</v>
      </c>
      <c r="B301" s="20" t="s">
        <v>492</v>
      </c>
      <c r="C301" s="20" t="s">
        <v>493</v>
      </c>
      <c r="D301" s="20" t="s">
        <v>494</v>
      </c>
      <c r="E301" s="20" t="s">
        <v>495</v>
      </c>
      <c r="F301" s="20" t="s">
        <v>478</v>
      </c>
      <c r="G301" s="20" t="s">
        <v>363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92</v>
      </c>
      <c r="B303" s="19">
        <v>94</v>
      </c>
      <c r="C303" s="19">
        <v>85</v>
      </c>
      <c r="D303" s="19">
        <v>94</v>
      </c>
      <c r="E303" s="19">
        <v>95</v>
      </c>
      <c r="F303" s="19">
        <v>89</v>
      </c>
      <c r="G303" s="19">
        <v>82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496</v>
      </c>
      <c r="B304" s="20" t="s">
        <v>2</v>
      </c>
      <c r="C304" s="20">
        <v>27</v>
      </c>
      <c r="D304" s="20" t="s">
        <v>3</v>
      </c>
      <c r="E304" s="20" t="s">
        <v>358</v>
      </c>
      <c r="F304" s="20" t="s">
        <v>5</v>
      </c>
      <c r="G304" s="18">
        <f>(A306*A307+B306*B307+C306*C307+D306*D307+E306*E307+F306*F307+G306*G307)/C304</f>
        <v>91.888888888888886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497</v>
      </c>
      <c r="B305" s="9" t="s">
        <v>498</v>
      </c>
      <c r="C305" s="9" t="s">
        <v>499</v>
      </c>
      <c r="D305" s="9" t="s">
        <v>500</v>
      </c>
      <c r="E305" s="9" t="s">
        <v>501</v>
      </c>
      <c r="F305" s="9" t="s">
        <v>502</v>
      </c>
      <c r="G305" s="9" t="s">
        <v>503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91</v>
      </c>
      <c r="B307" s="19">
        <v>86</v>
      </c>
      <c r="C307" s="19">
        <v>96</v>
      </c>
      <c r="D307" s="19">
        <v>90</v>
      </c>
      <c r="E307" s="19">
        <v>88</v>
      </c>
      <c r="F307" s="19">
        <v>89</v>
      </c>
      <c r="G307" s="19">
        <v>96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504</v>
      </c>
      <c r="B308" s="20" t="s">
        <v>2</v>
      </c>
      <c r="C308" s="20">
        <v>20</v>
      </c>
      <c r="D308" s="20" t="s">
        <v>3</v>
      </c>
      <c r="E308" s="20" t="s">
        <v>343</v>
      </c>
      <c r="F308" s="20" t="s">
        <v>5</v>
      </c>
      <c r="G308" s="18">
        <f>(A310*A311+B310*B311+C310*C311+D310*D311+E310*E311)/C308</f>
        <v>94.05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505</v>
      </c>
      <c r="B309" s="20" t="s">
        <v>500</v>
      </c>
      <c r="C309" s="20" t="s">
        <v>506</v>
      </c>
      <c r="D309" s="20" t="s">
        <v>501</v>
      </c>
      <c r="E309" s="20"/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3</v>
      </c>
      <c r="B310" s="20">
        <v>6</v>
      </c>
      <c r="C310" s="20">
        <v>6</v>
      </c>
      <c r="D310" s="20">
        <v>5</v>
      </c>
      <c r="E310" s="20"/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91</v>
      </c>
      <c r="B311" s="19">
        <v>90</v>
      </c>
      <c r="C311" s="19">
        <v>98</v>
      </c>
      <c r="D311" s="19">
        <v>96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5" t="s">
        <v>1280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507</v>
      </c>
      <c r="B313" s="20" t="s">
        <v>2</v>
      </c>
      <c r="C313" s="20">
        <v>40</v>
      </c>
      <c r="D313" s="20" t="s">
        <v>3</v>
      </c>
      <c r="E313" s="20" t="s">
        <v>353</v>
      </c>
      <c r="F313" s="20" t="s">
        <v>5</v>
      </c>
      <c r="G313" s="18">
        <f>(A315*A316+B315*B316+C315*C316+D315*D316+E315*E316+F315*F316+G315*G316)/C313</f>
        <v>97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508</v>
      </c>
      <c r="B314" s="20" t="s">
        <v>509</v>
      </c>
      <c r="C314" s="20" t="s">
        <v>510</v>
      </c>
      <c r="D314" s="20" t="s">
        <v>511</v>
      </c>
      <c r="E314" s="20" t="s">
        <v>512</v>
      </c>
      <c r="F314" s="20" t="s">
        <v>513</v>
      </c>
      <c r="G314" s="20" t="s">
        <v>514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97</v>
      </c>
      <c r="B316" s="31">
        <v>97</v>
      </c>
      <c r="C316" s="31">
        <v>97</v>
      </c>
      <c r="D316" s="31">
        <v>97</v>
      </c>
      <c r="E316" s="31">
        <v>97</v>
      </c>
      <c r="F316" s="31">
        <v>97</v>
      </c>
      <c r="G316" s="31">
        <v>97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515</v>
      </c>
      <c r="B317" s="20" t="s">
        <v>2</v>
      </c>
      <c r="C317" s="20">
        <v>40</v>
      </c>
      <c r="D317" s="20" t="s">
        <v>3</v>
      </c>
      <c r="E317" s="20" t="s">
        <v>516</v>
      </c>
      <c r="F317" s="20" t="s">
        <v>5</v>
      </c>
      <c r="G317" s="18">
        <f>(A319*A320+B319*B320+C319*C320+D319*D320+E319*E320+F319*F320+G319*G320)/C317</f>
        <v>97.45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517</v>
      </c>
      <c r="B318" s="20" t="s">
        <v>518</v>
      </c>
      <c r="C318" s="20" t="s">
        <v>519</v>
      </c>
      <c r="D318" s="20" t="s">
        <v>520</v>
      </c>
      <c r="E318" s="20" t="s">
        <v>521</v>
      </c>
      <c r="F318" s="20" t="s">
        <v>522</v>
      </c>
      <c r="G318" s="20" t="s">
        <v>523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97</v>
      </c>
      <c r="B320" s="19">
        <v>98</v>
      </c>
      <c r="C320" s="19">
        <v>98</v>
      </c>
      <c r="D320" s="19">
        <v>98</v>
      </c>
      <c r="E320" s="19">
        <v>97</v>
      </c>
      <c r="F320" s="19">
        <v>97</v>
      </c>
      <c r="G320" s="19">
        <v>97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524</v>
      </c>
      <c r="B321" s="20" t="s">
        <v>2</v>
      </c>
      <c r="C321" s="20">
        <v>32</v>
      </c>
      <c r="D321" s="20" t="s">
        <v>3</v>
      </c>
      <c r="E321" s="20" t="s">
        <v>382</v>
      </c>
      <c r="F321" s="20" t="s">
        <v>5</v>
      </c>
      <c r="G321" s="18">
        <f>(A323*A324+B323*B324+C323*C324+D323*D324+E323*E324+F323*F324+G323*G324)/C321</f>
        <v>93.5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525</v>
      </c>
      <c r="B322" s="32" t="s">
        <v>526</v>
      </c>
      <c r="C322" s="32" t="s">
        <v>527</v>
      </c>
      <c r="D322" s="32" t="s">
        <v>528</v>
      </c>
      <c r="E322" s="32" t="s">
        <v>529</v>
      </c>
      <c r="F322" s="32" t="s">
        <v>530</v>
      </c>
      <c r="G322" s="9" t="s">
        <v>531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97</v>
      </c>
      <c r="B324" s="19">
        <v>96</v>
      </c>
      <c r="C324" s="19">
        <v>97</v>
      </c>
      <c r="D324" s="19">
        <v>94</v>
      </c>
      <c r="E324" s="19">
        <v>85</v>
      </c>
      <c r="F324" s="19">
        <v>89</v>
      </c>
      <c r="G324" s="19">
        <v>94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532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95.818181818181813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533</v>
      </c>
      <c r="B326" s="20" t="s">
        <v>534</v>
      </c>
      <c r="C326" s="20" t="s">
        <v>535</v>
      </c>
      <c r="D326" s="20" t="s">
        <v>536</v>
      </c>
      <c r="E326" s="20" t="s">
        <v>537</v>
      </c>
      <c r="F326" s="20" t="s">
        <v>538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96</v>
      </c>
      <c r="B328" s="31">
        <v>98</v>
      </c>
      <c r="C328" s="31">
        <v>99</v>
      </c>
      <c r="D328" s="31">
        <v>92</v>
      </c>
      <c r="E328" s="31">
        <v>95</v>
      </c>
      <c r="F328" s="31">
        <v>94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539</v>
      </c>
      <c r="B329" s="20" t="s">
        <v>2</v>
      </c>
      <c r="C329" s="20">
        <v>22</v>
      </c>
      <c r="D329" s="20" t="s">
        <v>3</v>
      </c>
      <c r="E329" s="20" t="s">
        <v>343</v>
      </c>
      <c r="F329" s="20" t="s">
        <v>5</v>
      </c>
      <c r="G329" s="18">
        <f>(A331*A332+B331*B332+C331*C332+D331*D332+E331*E332)/C329</f>
        <v>95.454545454545453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540</v>
      </c>
      <c r="B330" s="20" t="s">
        <v>541</v>
      </c>
      <c r="C330" s="20" t="s">
        <v>542</v>
      </c>
      <c r="D330" s="20" t="s">
        <v>543</v>
      </c>
      <c r="E330" s="20" t="s">
        <v>544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90</v>
      </c>
      <c r="B332" s="31">
        <v>96</v>
      </c>
      <c r="C332" s="31">
        <v>90</v>
      </c>
      <c r="D332" s="31">
        <v>96</v>
      </c>
      <c r="E332" s="31">
        <v>98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545</v>
      </c>
      <c r="B333" s="20" t="s">
        <v>2</v>
      </c>
      <c r="C333" s="20">
        <v>30</v>
      </c>
      <c r="D333" s="20" t="s">
        <v>3</v>
      </c>
      <c r="E333" s="20" t="s">
        <v>400</v>
      </c>
      <c r="F333" s="20" t="s">
        <v>5</v>
      </c>
      <c r="G333" s="18">
        <f>(A335*A336+B335*B336+C335*C336+D335*D336+E335*E336+F335*F336)/C333</f>
        <v>92.36666666666666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546</v>
      </c>
      <c r="B334" s="20" t="s">
        <v>547</v>
      </c>
      <c r="C334" s="20" t="s">
        <v>548</v>
      </c>
      <c r="D334" s="20" t="s">
        <v>549</v>
      </c>
      <c r="E334" s="20" t="s">
        <v>550</v>
      </c>
      <c r="F334" s="20" t="s">
        <v>551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92</v>
      </c>
      <c r="B336" s="19">
        <v>92</v>
      </c>
      <c r="C336" s="19">
        <v>94</v>
      </c>
      <c r="D336" s="19">
        <v>93</v>
      </c>
      <c r="E336" s="19">
        <v>91</v>
      </c>
      <c r="F336" s="19">
        <v>92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552</v>
      </c>
      <c r="B337" s="20" t="s">
        <v>2</v>
      </c>
      <c r="C337" s="20">
        <v>31</v>
      </c>
      <c r="D337" s="20" t="s">
        <v>3</v>
      </c>
      <c r="E337" s="20" t="s">
        <v>358</v>
      </c>
      <c r="F337" s="20" t="s">
        <v>5</v>
      </c>
      <c r="G337" s="18">
        <f>(A339*A340+B339*B340+C339*C340+D339*D340+E339*E340+F339*F340)/C337</f>
        <v>81.645161290322577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553</v>
      </c>
      <c r="B338" s="20" t="s">
        <v>554</v>
      </c>
      <c r="C338" s="20" t="s">
        <v>555</v>
      </c>
      <c r="D338" s="20" t="s">
        <v>556</v>
      </c>
      <c r="E338" s="20" t="s">
        <v>557</v>
      </c>
      <c r="F338" s="20" t="s">
        <v>558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79</v>
      </c>
      <c r="B340" s="19">
        <v>74</v>
      </c>
      <c r="C340" s="19">
        <v>87</v>
      </c>
      <c r="D340" s="19">
        <v>69</v>
      </c>
      <c r="E340" s="19">
        <v>93</v>
      </c>
      <c r="F340" s="19">
        <v>94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559</v>
      </c>
      <c r="B341" s="20" t="s">
        <v>2</v>
      </c>
      <c r="C341" s="20">
        <v>25</v>
      </c>
      <c r="D341" s="20" t="s">
        <v>3</v>
      </c>
      <c r="E341" s="20" t="s">
        <v>317</v>
      </c>
      <c r="F341" s="20" t="s">
        <v>5</v>
      </c>
      <c r="G341" s="18">
        <f>(A343*A344+B343*B344+C343*C344+D343*D344+E343*E344)/C341</f>
        <v>95.2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560</v>
      </c>
      <c r="B342" s="20" t="s">
        <v>561</v>
      </c>
      <c r="C342" s="20" t="s">
        <v>562</v>
      </c>
      <c r="D342" s="20" t="s">
        <v>563</v>
      </c>
      <c r="E342" s="20" t="s">
        <v>564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95</v>
      </c>
      <c r="B344" s="19">
        <v>97</v>
      </c>
      <c r="C344" s="19">
        <v>95</v>
      </c>
      <c r="D344" s="19">
        <v>94</v>
      </c>
      <c r="E344" s="19">
        <v>96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565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94.292682926829272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566</v>
      </c>
      <c r="B346" s="20" t="s">
        <v>567</v>
      </c>
      <c r="C346" s="20" t="s">
        <v>568</v>
      </c>
      <c r="D346" s="20" t="s">
        <v>569</v>
      </c>
      <c r="E346" s="20" t="s">
        <v>570</v>
      </c>
      <c r="F346" s="20" t="s">
        <v>571</v>
      </c>
      <c r="G346" s="20" t="s">
        <v>572</v>
      </c>
      <c r="H346" s="9" t="s">
        <v>573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96</v>
      </c>
      <c r="B348" s="19">
        <v>97</v>
      </c>
      <c r="C348" s="19">
        <v>95</v>
      </c>
      <c r="D348" s="19">
        <v>92</v>
      </c>
      <c r="E348" s="19">
        <v>92</v>
      </c>
      <c r="F348" s="19">
        <v>95</v>
      </c>
      <c r="G348" s="19">
        <v>93</v>
      </c>
      <c r="H348" s="19">
        <v>94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4" t="s">
        <v>574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575</v>
      </c>
      <c r="B350" s="9" t="s">
        <v>2</v>
      </c>
      <c r="C350" s="9">
        <v>32</v>
      </c>
      <c r="D350" s="9" t="s">
        <v>3</v>
      </c>
      <c r="E350" s="9" t="s">
        <v>576</v>
      </c>
      <c r="F350" s="9" t="s">
        <v>5</v>
      </c>
      <c r="G350" s="18">
        <f>(A352*A353+B352*B353+C352*C353+D352*D353+E352*E353+F352*F353+G352*G353+H352*H353+I352*I353+J352*J353+K352*K353)/C350</f>
        <v>89.84375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577</v>
      </c>
      <c r="B351" s="9" t="s">
        <v>578</v>
      </c>
      <c r="C351" s="9" t="s">
        <v>579</v>
      </c>
      <c r="D351" s="9" t="s">
        <v>580</v>
      </c>
      <c r="E351" s="9" t="s">
        <v>581</v>
      </c>
      <c r="F351" s="9" t="s">
        <v>10</v>
      </c>
      <c r="G351" s="9" t="s">
        <v>582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78</v>
      </c>
      <c r="B353" s="19">
        <v>92</v>
      </c>
      <c r="C353" s="19">
        <v>91</v>
      </c>
      <c r="D353" s="19">
        <v>86</v>
      </c>
      <c r="E353" s="19">
        <v>95</v>
      </c>
      <c r="F353" s="19">
        <v>95</v>
      </c>
      <c r="G353" s="19">
        <v>93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583</v>
      </c>
      <c r="B354" s="9" t="s">
        <v>2</v>
      </c>
      <c r="C354" s="9">
        <v>29</v>
      </c>
      <c r="D354" s="9" t="s">
        <v>3</v>
      </c>
      <c r="E354" s="9" t="s">
        <v>584</v>
      </c>
      <c r="F354" s="9" t="s">
        <v>5</v>
      </c>
      <c r="G354" s="18">
        <f>(A356*A357+B356*B357+C356*C357+D356*D357+E356*E357+F356*F357+G356*G357+H356*H357+I356*I357+J356*J357+K356*K357)/C354</f>
        <v>89.724137931034477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585</v>
      </c>
      <c r="B355" s="9" t="s">
        <v>580</v>
      </c>
      <c r="C355" s="9" t="s">
        <v>586</v>
      </c>
      <c r="D355" s="36" t="s">
        <v>587</v>
      </c>
      <c r="E355" s="9" t="s">
        <v>282</v>
      </c>
      <c r="F355" s="9" t="s">
        <v>588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95</v>
      </c>
      <c r="B357" s="19">
        <v>86</v>
      </c>
      <c r="C357" s="19">
        <v>78</v>
      </c>
      <c r="D357" s="19">
        <v>93</v>
      </c>
      <c r="E357" s="19">
        <v>90</v>
      </c>
      <c r="F357" s="19">
        <v>97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589</v>
      </c>
      <c r="B358" s="9" t="s">
        <v>2</v>
      </c>
      <c r="C358" s="9">
        <v>19</v>
      </c>
      <c r="D358" s="9" t="s">
        <v>3</v>
      </c>
      <c r="E358" s="9" t="s">
        <v>584</v>
      </c>
      <c r="F358" s="9" t="s">
        <v>5</v>
      </c>
      <c r="G358" s="18">
        <f>(A360*A361+B360*B361+C360*C361+D360*D361+E360*E361+F360*F361+G360*G361+H360*H361+I360*I361+J360*J361+K360*K361)/C358</f>
        <v>88.736842105263165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590</v>
      </c>
      <c r="B359" s="9" t="s">
        <v>591</v>
      </c>
      <c r="C359" s="37" t="s">
        <v>592</v>
      </c>
      <c r="D359" s="9" t="s">
        <v>594</v>
      </c>
      <c r="E359" s="9" t="s">
        <v>315</v>
      </c>
      <c r="F359" s="9" t="s">
        <v>593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90</v>
      </c>
      <c r="B361" s="19">
        <v>81</v>
      </c>
      <c r="C361" s="19">
        <v>91</v>
      </c>
      <c r="D361" s="19">
        <v>97</v>
      </c>
      <c r="E361" s="19">
        <v>89</v>
      </c>
      <c r="F361" s="19">
        <v>90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595</v>
      </c>
      <c r="B362" s="9" t="s">
        <v>2</v>
      </c>
      <c r="C362" s="9">
        <v>29</v>
      </c>
      <c r="D362" s="9" t="s">
        <v>3</v>
      </c>
      <c r="E362" s="9" t="s">
        <v>596</v>
      </c>
      <c r="F362" s="9" t="s">
        <v>5</v>
      </c>
      <c r="G362" s="18">
        <f>(A364*A365+B364*B365+C364*C365+D364*D365+E364*E365+F364*F365+G364*G365+H364*H365+I364*I365+J364*J365+K364*K365)/C362</f>
        <v>92.34482758620689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597</v>
      </c>
      <c r="B363" s="9" t="s">
        <v>598</v>
      </c>
      <c r="C363" s="9" t="s">
        <v>599</v>
      </c>
      <c r="D363" s="9" t="s">
        <v>600</v>
      </c>
      <c r="E363" s="9" t="s">
        <v>601</v>
      </c>
      <c r="F363" s="9" t="s">
        <v>602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89</v>
      </c>
      <c r="B365" s="19">
        <v>89</v>
      </c>
      <c r="C365" s="19">
        <v>95</v>
      </c>
      <c r="D365" s="19">
        <v>95</v>
      </c>
      <c r="E365" s="19">
        <v>94</v>
      </c>
      <c r="F365" s="19">
        <v>91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603</v>
      </c>
      <c r="B366" s="9" t="s">
        <v>2</v>
      </c>
      <c r="C366" s="9">
        <v>28</v>
      </c>
      <c r="D366" s="9" t="s">
        <v>3</v>
      </c>
      <c r="E366" s="9" t="s">
        <v>596</v>
      </c>
      <c r="F366" s="9" t="s">
        <v>5</v>
      </c>
      <c r="G366" s="18">
        <f>(A368*A369+B368*B369+C368*C369+D368*D369+E368*E369+F368*F369+G368*G369+H368*H369+I368*I369+J368*J369+K368*K369)/C366</f>
        <v>90.535714285714292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590</v>
      </c>
      <c r="B367" s="9" t="s">
        <v>604</v>
      </c>
      <c r="C367" s="9" t="s">
        <v>605</v>
      </c>
      <c r="D367" s="9" t="s">
        <v>606</v>
      </c>
      <c r="E367" s="9" t="s">
        <v>607</v>
      </c>
      <c r="F367" s="9" t="s">
        <v>608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90</v>
      </c>
      <c r="B369" s="19">
        <v>93</v>
      </c>
      <c r="C369" s="19">
        <v>88</v>
      </c>
      <c r="D369" s="19">
        <v>96</v>
      </c>
      <c r="E369" s="19">
        <v>86</v>
      </c>
      <c r="F369" s="19">
        <v>89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609</v>
      </c>
      <c r="B370" s="9" t="s">
        <v>2</v>
      </c>
      <c r="C370" s="9">
        <v>32</v>
      </c>
      <c r="D370" s="9" t="s">
        <v>3</v>
      </c>
      <c r="E370" s="9" t="s">
        <v>610</v>
      </c>
      <c r="F370" s="9" t="s">
        <v>5</v>
      </c>
      <c r="G370" s="18">
        <f>(A372*A373+B372*B373+C372*C373+D372*D373+E372*E373+F372*F373+G372*G373+H372*H373+I372*I373+J372*J373+K372*K373)/C370</f>
        <v>86.03125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611</v>
      </c>
      <c r="B371" s="9" t="s">
        <v>612</v>
      </c>
      <c r="C371" s="9" t="s">
        <v>613</v>
      </c>
      <c r="D371" s="9" t="s">
        <v>614</v>
      </c>
      <c r="E371" s="9" t="s">
        <v>615</v>
      </c>
      <c r="F371" s="9" t="s">
        <v>616</v>
      </c>
      <c r="G371" s="9" t="s">
        <v>617</v>
      </c>
      <c r="H371" s="9" t="s">
        <v>618</v>
      </c>
      <c r="I371" s="9" t="s">
        <v>602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85</v>
      </c>
      <c r="B373" s="19">
        <v>87</v>
      </c>
      <c r="C373" s="19">
        <v>81</v>
      </c>
      <c r="D373" s="19">
        <v>88</v>
      </c>
      <c r="E373" s="19">
        <v>87</v>
      </c>
      <c r="F373" s="19">
        <v>91</v>
      </c>
      <c r="G373" s="19">
        <v>85</v>
      </c>
      <c r="H373" s="19">
        <v>87</v>
      </c>
      <c r="I373" s="19">
        <v>91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619</v>
      </c>
      <c r="B374" s="9" t="s">
        <v>2</v>
      </c>
      <c r="C374" s="9">
        <v>32</v>
      </c>
      <c r="D374" s="9" t="s">
        <v>3</v>
      </c>
      <c r="E374" s="9" t="s">
        <v>610</v>
      </c>
      <c r="F374" s="9" t="s">
        <v>5</v>
      </c>
      <c r="G374" s="18">
        <f>(A376*A377+B376*B377+C376*C377+D376*D377+E376*E377+F376*F377+G376*G377+H376*H377+I376*I377+J376*J377+K376*K377)/C374</f>
        <v>87.46875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620</v>
      </c>
      <c r="B375" s="9" t="s">
        <v>621</v>
      </c>
      <c r="C375" s="9" t="s">
        <v>622</v>
      </c>
      <c r="D375" s="9" t="s">
        <v>612</v>
      </c>
      <c r="E375" s="9" t="s">
        <v>623</v>
      </c>
      <c r="F375" s="9" t="s">
        <v>616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89</v>
      </c>
      <c r="B377" s="19">
        <v>91</v>
      </c>
      <c r="C377" s="19">
        <v>88</v>
      </c>
      <c r="D377" s="19">
        <v>87</v>
      </c>
      <c r="E377" s="19">
        <v>80</v>
      </c>
      <c r="F377" s="19">
        <v>91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624</v>
      </c>
      <c r="B378" s="9" t="s">
        <v>2</v>
      </c>
      <c r="C378" s="9">
        <v>30</v>
      </c>
      <c r="D378" s="9" t="s">
        <v>3</v>
      </c>
      <c r="E378" s="9" t="s">
        <v>625</v>
      </c>
      <c r="F378" s="9" t="s">
        <v>5</v>
      </c>
      <c r="G378" s="18">
        <f>(A380*A381+B380*B381+C380*C381+D380*D381+E380*E381+F380*F381+G380*G381+H380*H381+I380*I381+J380*J381+K380*K381)/C378</f>
        <v>87.766666666666666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626</v>
      </c>
      <c r="B379" s="9" t="s">
        <v>627</v>
      </c>
      <c r="C379" s="9" t="s">
        <v>628</v>
      </c>
      <c r="D379" s="9" t="s">
        <v>602</v>
      </c>
      <c r="E379" s="9" t="s">
        <v>629</v>
      </c>
      <c r="F379" s="9" t="s">
        <v>630</v>
      </c>
      <c r="G379" s="9" t="s">
        <v>591</v>
      </c>
      <c r="H379" s="9" t="s">
        <v>631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95</v>
      </c>
      <c r="B381" s="19">
        <v>95</v>
      </c>
      <c r="C381" s="19">
        <v>87</v>
      </c>
      <c r="D381" s="19">
        <v>91</v>
      </c>
      <c r="E381" s="19">
        <v>85</v>
      </c>
      <c r="F381" s="19">
        <v>83</v>
      </c>
      <c r="G381" s="19">
        <v>81</v>
      </c>
      <c r="H381" s="19">
        <v>86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632</v>
      </c>
      <c r="B382" s="9" t="s">
        <v>2</v>
      </c>
      <c r="C382" s="9">
        <v>42</v>
      </c>
      <c r="D382" s="9" t="s">
        <v>3</v>
      </c>
      <c r="E382" s="9" t="s">
        <v>633</v>
      </c>
      <c r="F382" s="9"/>
      <c r="G382" s="18">
        <f>(A384*A385+B384*B385+C384*C385+D384*D385+E384*E385+F384*F385+G384*G385+H384*H385+I384*I385+J384*J385+K384*K385)/C382</f>
        <v>89.88095238095238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593</v>
      </c>
      <c r="B383" s="37" t="s">
        <v>634</v>
      </c>
      <c r="C383" s="37" t="s">
        <v>635</v>
      </c>
      <c r="D383" s="37" t="s">
        <v>631</v>
      </c>
      <c r="E383" s="37" t="s">
        <v>636</v>
      </c>
      <c r="F383" s="37" t="s">
        <v>637</v>
      </c>
      <c r="G383" s="9" t="s">
        <v>638</v>
      </c>
      <c r="H383" s="9" t="s">
        <v>639</v>
      </c>
      <c r="I383" s="9" t="s">
        <v>640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90</v>
      </c>
      <c r="B385" s="19">
        <v>89</v>
      </c>
      <c r="C385" s="19">
        <v>89</v>
      </c>
      <c r="D385" s="19">
        <v>86</v>
      </c>
      <c r="E385" s="19">
        <v>88</v>
      </c>
      <c r="F385" s="19">
        <v>93</v>
      </c>
      <c r="G385" s="19">
        <v>96</v>
      </c>
      <c r="H385" s="19">
        <v>86</v>
      </c>
      <c r="I385" s="19">
        <v>96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641</v>
      </c>
      <c r="B386" s="9" t="s">
        <v>2</v>
      </c>
      <c r="C386" s="9">
        <v>24</v>
      </c>
      <c r="D386" s="9" t="s">
        <v>3</v>
      </c>
      <c r="E386" s="9" t="s">
        <v>633</v>
      </c>
      <c r="F386" s="9" t="s">
        <v>5</v>
      </c>
      <c r="G386" s="18">
        <f>(A388*A389+B388*B389+C388*C389+D388*D389+E388*E389+F388*F389+G388*G389+H388*H389+I388*I389+J388*J389+K388*K389)/C386</f>
        <v>77.708333333333329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642</v>
      </c>
      <c r="B387" s="37" t="s">
        <v>643</v>
      </c>
      <c r="C387" s="37" t="s">
        <v>644</v>
      </c>
      <c r="D387" s="37" t="s">
        <v>362</v>
      </c>
      <c r="E387" s="37" t="s">
        <v>645</v>
      </c>
      <c r="F387" s="37" t="s">
        <v>587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93</v>
      </c>
      <c r="B389" s="19">
        <v>79</v>
      </c>
      <c r="C389" s="19">
        <v>50</v>
      </c>
      <c r="D389" s="19">
        <v>92</v>
      </c>
      <c r="E389" s="19">
        <v>87</v>
      </c>
      <c r="F389" s="19">
        <v>93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646</v>
      </c>
      <c r="B390" s="9" t="s">
        <v>2</v>
      </c>
      <c r="C390" s="9">
        <v>22</v>
      </c>
      <c r="D390" s="9" t="s">
        <v>3</v>
      </c>
      <c r="E390" s="9" t="s">
        <v>647</v>
      </c>
      <c r="F390" s="9" t="s">
        <v>5</v>
      </c>
      <c r="G390" s="18">
        <f>(A392*A393+B392*B393+C392*C393+D392*D393+E392*E393+F392*F393+G392*G393+H392*H393+I392*I393+J392*J393+K392*K393)/C390</f>
        <v>87.090909090909093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362</v>
      </c>
      <c r="B391" s="37" t="s">
        <v>648</v>
      </c>
      <c r="C391" s="37" t="s">
        <v>649</v>
      </c>
      <c r="D391" s="37" t="s">
        <v>650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92</v>
      </c>
      <c r="B393" s="19">
        <v>90</v>
      </c>
      <c r="C393" s="19">
        <v>89</v>
      </c>
      <c r="D393" s="19">
        <v>79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651</v>
      </c>
      <c r="B394" s="9" t="s">
        <v>2</v>
      </c>
      <c r="C394" s="9">
        <v>28</v>
      </c>
      <c r="D394" s="9" t="s">
        <v>3</v>
      </c>
      <c r="E394" s="9" t="s">
        <v>652</v>
      </c>
      <c r="F394" s="9" t="s">
        <v>5</v>
      </c>
      <c r="G394" s="18">
        <f>(A396*A397+B396*B397+C396*C397+D396*D397+E396*E397+F396*F397+G396*G397+H396*H397+I396*I397+J396*J397+K396*K397)/C394</f>
        <v>86.321428571428569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653</v>
      </c>
      <c r="B395" s="9" t="s">
        <v>654</v>
      </c>
      <c r="C395" s="9" t="s">
        <v>587</v>
      </c>
      <c r="D395" s="9" t="s">
        <v>655</v>
      </c>
      <c r="E395" s="9" t="s">
        <v>656</v>
      </c>
      <c r="F395" s="9" t="s">
        <v>657</v>
      </c>
      <c r="G395" s="9" t="s">
        <v>658</v>
      </c>
      <c r="H395" s="9" t="s">
        <v>659</v>
      </c>
      <c r="I395" s="9" t="s">
        <v>660</v>
      </c>
      <c r="J395" s="9" t="s">
        <v>380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85</v>
      </c>
      <c r="B397" s="19">
        <v>78</v>
      </c>
      <c r="C397" s="19">
        <v>93</v>
      </c>
      <c r="D397" s="19">
        <v>88</v>
      </c>
      <c r="E397" s="19">
        <v>80</v>
      </c>
      <c r="F397" s="19">
        <v>78</v>
      </c>
      <c r="G397" s="19">
        <v>88</v>
      </c>
      <c r="H397" s="19">
        <v>97</v>
      </c>
      <c r="I397" s="19">
        <v>95</v>
      </c>
      <c r="J397" s="19">
        <v>88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661</v>
      </c>
      <c r="B398" s="9" t="s">
        <v>2</v>
      </c>
      <c r="C398" s="9">
        <v>31</v>
      </c>
      <c r="D398" s="9" t="s">
        <v>3</v>
      </c>
      <c r="E398" s="9" t="s">
        <v>652</v>
      </c>
      <c r="F398" s="9" t="s">
        <v>5</v>
      </c>
      <c r="G398" s="18">
        <f>(A400*A401+B400*B401+C400*C401+D400*D401+E400*E401+F400*F401+G400*G401+H400*H401+I400*I401+J400*J401+K400*K401)/C398</f>
        <v>83.129032258064512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658</v>
      </c>
      <c r="B399" s="9" t="s">
        <v>657</v>
      </c>
      <c r="C399" s="9" t="s">
        <v>662</v>
      </c>
      <c r="D399" s="9" t="s">
        <v>663</v>
      </c>
      <c r="E399" s="9" t="s">
        <v>655</v>
      </c>
      <c r="F399" s="9" t="s">
        <v>664</v>
      </c>
      <c r="G399" s="9" t="s">
        <v>654</v>
      </c>
      <c r="H399" s="9" t="s">
        <v>659</v>
      </c>
      <c r="I399" s="9" t="s">
        <v>660</v>
      </c>
      <c r="J399" s="9" t="s">
        <v>380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88</v>
      </c>
      <c r="B401" s="19">
        <v>78</v>
      </c>
      <c r="C401" s="19">
        <v>76</v>
      </c>
      <c r="D401" s="19">
        <v>80</v>
      </c>
      <c r="E401" s="19">
        <v>88</v>
      </c>
      <c r="F401" s="19">
        <v>82</v>
      </c>
      <c r="G401" s="19">
        <v>78</v>
      </c>
      <c r="H401" s="19">
        <v>97</v>
      </c>
      <c r="I401" s="19">
        <v>95</v>
      </c>
      <c r="J401" s="19">
        <v>88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665</v>
      </c>
      <c r="B402" s="9" t="s">
        <v>2</v>
      </c>
      <c r="C402" s="9">
        <v>32</v>
      </c>
      <c r="D402" s="9" t="s">
        <v>3</v>
      </c>
      <c r="E402" s="9" t="s">
        <v>666</v>
      </c>
      <c r="F402" s="9" t="s">
        <v>5</v>
      </c>
      <c r="G402" s="18">
        <f>(A404*A405+B404*B405+C404*C405+D404*D405+E404*E405+F404*F405+G404*G405+H404*H405+I404*I405+J404*J405+K404*K405)/C402</f>
        <v>86.21875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667</v>
      </c>
      <c r="B403" s="9" t="s">
        <v>664</v>
      </c>
      <c r="C403" s="9" t="s">
        <v>653</v>
      </c>
      <c r="D403" s="9" t="s">
        <v>668</v>
      </c>
      <c r="E403" s="9" t="s">
        <v>669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75</v>
      </c>
      <c r="B405" s="19">
        <v>82</v>
      </c>
      <c r="C405" s="19">
        <v>85</v>
      </c>
      <c r="D405" s="19">
        <v>97</v>
      </c>
      <c r="E405" s="19">
        <v>90</v>
      </c>
      <c r="F405" s="19">
        <v>88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670</v>
      </c>
      <c r="B406" s="9" t="s">
        <v>2</v>
      </c>
      <c r="C406" s="9">
        <v>39</v>
      </c>
      <c r="D406" s="9" t="s">
        <v>3</v>
      </c>
      <c r="E406" s="9" t="s">
        <v>633</v>
      </c>
      <c r="F406" s="9" t="s">
        <v>5</v>
      </c>
      <c r="G406" s="18">
        <f>(A408*A409+B408*B409+C408*C409+D408*D409+E408*E409+F408*F409+G408*G409+H408*H409+I408*I409+J408*J409+K408*K409)/C406</f>
        <v>90.051282051282058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671</v>
      </c>
      <c r="B407" s="9" t="s">
        <v>672</v>
      </c>
      <c r="C407" s="9" t="s">
        <v>673</v>
      </c>
      <c r="D407" s="9" t="s">
        <v>674</v>
      </c>
      <c r="E407" s="9" t="s">
        <v>675</v>
      </c>
      <c r="F407" s="9" t="s">
        <v>676</v>
      </c>
      <c r="G407" s="37" t="s">
        <v>677</v>
      </c>
      <c r="H407" s="9" t="s">
        <v>678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96</v>
      </c>
      <c r="B409" s="19">
        <v>96</v>
      </c>
      <c r="C409" s="19">
        <v>97</v>
      </c>
      <c r="D409" s="19">
        <v>72</v>
      </c>
      <c r="E409" s="19">
        <v>90</v>
      </c>
      <c r="F409" s="19">
        <v>94</v>
      </c>
      <c r="G409" s="19">
        <v>90</v>
      </c>
      <c r="H409" s="19">
        <v>89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679</v>
      </c>
      <c r="B410" s="9" t="s">
        <v>2</v>
      </c>
      <c r="C410" s="9">
        <v>34</v>
      </c>
      <c r="D410" s="9" t="s">
        <v>3</v>
      </c>
      <c r="E410" s="9" t="s">
        <v>680</v>
      </c>
      <c r="F410" s="9" t="s">
        <v>5</v>
      </c>
      <c r="G410" s="18">
        <f>(A412*A413+B412*B413+C412*C413+D412*D413+E412*E413+F412*F413+G412*G413+H412*H413+I412*I413+J412*J413+K412*K413)/C410</f>
        <v>89.205882352941174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681</v>
      </c>
      <c r="B411" s="9" t="s">
        <v>682</v>
      </c>
      <c r="C411" s="9" t="s">
        <v>683</v>
      </c>
      <c r="D411" s="9" t="s">
        <v>684</v>
      </c>
      <c r="E411" s="9" t="s">
        <v>685</v>
      </c>
      <c r="F411" s="9" t="s">
        <v>686</v>
      </c>
      <c r="G411" s="9" t="s">
        <v>687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79</v>
      </c>
      <c r="B413" s="19">
        <v>89</v>
      </c>
      <c r="C413" s="19">
        <v>93</v>
      </c>
      <c r="D413" s="19">
        <v>87</v>
      </c>
      <c r="E413" s="19">
        <v>88</v>
      </c>
      <c r="F413" s="19">
        <v>92</v>
      </c>
      <c r="G413" s="19">
        <v>95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688</v>
      </c>
      <c r="B414" s="9" t="s">
        <v>2</v>
      </c>
      <c r="C414" s="9">
        <v>39</v>
      </c>
      <c r="D414" s="9" t="s">
        <v>3</v>
      </c>
      <c r="E414" s="9" t="s">
        <v>689</v>
      </c>
      <c r="F414" s="9" t="s">
        <v>5</v>
      </c>
      <c r="G414" s="18">
        <f>(A416*A417+B416*B417+C416*C417+D416*D417+E416*E417+F416*F417+G416*G417+H416*H417+I416*I417+J416*J417+K416*K417)/C414</f>
        <v>86.102564102564102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690</v>
      </c>
      <c r="B415" s="9" t="s">
        <v>691</v>
      </c>
      <c r="C415" s="9" t="s">
        <v>692</v>
      </c>
      <c r="D415" s="9" t="s">
        <v>693</v>
      </c>
      <c r="E415" s="9" t="s">
        <v>694</v>
      </c>
      <c r="F415" s="9" t="s">
        <v>695</v>
      </c>
      <c r="G415" s="9" t="s">
        <v>676</v>
      </c>
      <c r="H415" s="9" t="s">
        <v>686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83</v>
      </c>
      <c r="B417" s="19">
        <v>79</v>
      </c>
      <c r="C417" s="19">
        <v>86</v>
      </c>
      <c r="D417" s="19">
        <v>86</v>
      </c>
      <c r="E417" s="19">
        <v>95</v>
      </c>
      <c r="F417" s="19">
        <v>84</v>
      </c>
      <c r="G417" s="19">
        <v>94</v>
      </c>
      <c r="H417" s="19">
        <v>92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696</v>
      </c>
      <c r="B418" s="9" t="s">
        <v>2</v>
      </c>
      <c r="C418" s="9">
        <v>32</v>
      </c>
      <c r="D418" s="9" t="s">
        <v>3</v>
      </c>
      <c r="E418" s="9" t="s">
        <v>647</v>
      </c>
      <c r="F418" s="9" t="s">
        <v>5</v>
      </c>
      <c r="G418" s="18">
        <f>(A420*A421+B420*B421+C420*C421+D420*D421+E420*E421+F420*F421+G420*G421+H420*H421+I420*I421+J420*J421+K420*K421)/C418</f>
        <v>87.84375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697</v>
      </c>
      <c r="B419" s="41" t="s">
        <v>698</v>
      </c>
      <c r="C419" s="41" t="s">
        <v>699</v>
      </c>
      <c r="D419" s="41" t="s">
        <v>700</v>
      </c>
      <c r="E419" s="41" t="s">
        <v>701</v>
      </c>
      <c r="F419" s="41" t="s">
        <v>702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90</v>
      </c>
      <c r="B421" s="45">
        <v>83</v>
      </c>
      <c r="C421" s="45">
        <v>92</v>
      </c>
      <c r="D421" s="45">
        <v>88</v>
      </c>
      <c r="E421" s="45">
        <v>84</v>
      </c>
      <c r="F421" s="45">
        <v>89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703</v>
      </c>
      <c r="B422" s="43" t="s">
        <v>2</v>
      </c>
      <c r="C422" s="43">
        <v>35</v>
      </c>
      <c r="D422" s="43" t="s">
        <v>3</v>
      </c>
      <c r="E422" s="43" t="s">
        <v>689</v>
      </c>
      <c r="F422" s="43" t="s">
        <v>5</v>
      </c>
      <c r="G422" s="18">
        <f>(A424*A425+B424*B425+C424*C425+D424*D425+E424*E425+F424*F425+G424*G425+H424*H425+I424*I425+J424*J425+K424*K425)/C422</f>
        <v>88.114285714285714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704</v>
      </c>
      <c r="B423" s="43" t="s">
        <v>705</v>
      </c>
      <c r="C423" s="43" t="s">
        <v>706</v>
      </c>
      <c r="D423" s="43" t="s">
        <v>707</v>
      </c>
      <c r="E423" s="43" t="s">
        <v>708</v>
      </c>
      <c r="F423" s="43" t="s">
        <v>709</v>
      </c>
      <c r="G423" s="43" t="s">
        <v>710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96</v>
      </c>
      <c r="B425" s="45">
        <v>86</v>
      </c>
      <c r="C425" s="45">
        <v>88</v>
      </c>
      <c r="D425" s="45">
        <v>91</v>
      </c>
      <c r="E425" s="45">
        <v>60</v>
      </c>
      <c r="F425" s="45">
        <v>86</v>
      </c>
      <c r="G425" s="45">
        <v>94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711</v>
      </c>
      <c r="B426" s="43" t="s">
        <v>2</v>
      </c>
      <c r="C426" s="43">
        <v>35</v>
      </c>
      <c r="D426" s="43" t="s">
        <v>3</v>
      </c>
      <c r="E426" s="43" t="s">
        <v>712</v>
      </c>
      <c r="F426" s="43" t="s">
        <v>5</v>
      </c>
      <c r="G426" s="18">
        <f>(A428*A429+B428*B429+C428*C429+D428*D429+E428*E429+F428*F429+G428*G429+H428*H429+I428*I429+J428*J429+K428*K429)/C426</f>
        <v>84.914285714285711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713</v>
      </c>
      <c r="B427" s="47" t="s">
        <v>714</v>
      </c>
      <c r="C427" s="47" t="s">
        <v>715</v>
      </c>
      <c r="D427" s="47" t="s">
        <v>716</v>
      </c>
      <c r="E427" s="47" t="s">
        <v>717</v>
      </c>
      <c r="F427" s="47" t="s">
        <v>718</v>
      </c>
      <c r="G427" s="47" t="s">
        <v>710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77</v>
      </c>
      <c r="B429" s="45">
        <v>80</v>
      </c>
      <c r="C429" s="45">
        <v>86</v>
      </c>
      <c r="D429" s="45">
        <v>89</v>
      </c>
      <c r="E429" s="45">
        <v>92</v>
      </c>
      <c r="F429" s="45">
        <v>80</v>
      </c>
      <c r="G429" s="45">
        <v>94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719</v>
      </c>
      <c r="B430" s="43" t="s">
        <v>2</v>
      </c>
      <c r="C430" s="43">
        <v>16</v>
      </c>
      <c r="D430" s="43" t="s">
        <v>3</v>
      </c>
      <c r="E430" s="43" t="s">
        <v>712</v>
      </c>
      <c r="F430" s="43" t="s">
        <v>5</v>
      </c>
      <c r="G430" s="18">
        <f>(A432*A433+B432*B433+C432*C433+D432*D433+E432*E433+F432*F433+G432*G433+H432*H433+I432*I433+J432*J433+K432*K433)/C430</f>
        <v>90.0625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677</v>
      </c>
      <c r="B431" s="47" t="s">
        <v>720</v>
      </c>
      <c r="C431" s="47" t="s">
        <v>721</v>
      </c>
      <c r="D431" s="47" t="s">
        <v>702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90</v>
      </c>
      <c r="B433" s="45">
        <v>88</v>
      </c>
      <c r="C433" s="45">
        <v>93</v>
      </c>
      <c r="D433" s="45">
        <v>89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722</v>
      </c>
      <c r="B434" s="43" t="s">
        <v>2</v>
      </c>
      <c r="C434" s="43">
        <v>16</v>
      </c>
      <c r="D434" s="43" t="s">
        <v>3</v>
      </c>
      <c r="E434" s="43" t="s">
        <v>723</v>
      </c>
      <c r="F434" s="43" t="s">
        <v>5</v>
      </c>
      <c r="G434" s="18">
        <f>(A436*A437+B436*B437+C436*C437+D436*D437+E436*E437+F436*F437+G436*G437+H436*H437+I436*I437+J436*J437+K436*K437)/C434</f>
        <v>87.3125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708</v>
      </c>
      <c r="B435" s="47" t="s">
        <v>724</v>
      </c>
      <c r="C435" s="47" t="s">
        <v>634</v>
      </c>
      <c r="D435" s="47" t="s">
        <v>725</v>
      </c>
      <c r="E435" s="47" t="s">
        <v>676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60</v>
      </c>
      <c r="B437" s="45">
        <v>97</v>
      </c>
      <c r="C437" s="45">
        <v>89</v>
      </c>
      <c r="D437" s="45">
        <v>91</v>
      </c>
      <c r="E437" s="45">
        <v>94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726</v>
      </c>
      <c r="B438" s="38" t="s">
        <v>727</v>
      </c>
      <c r="C438" s="38">
        <v>22</v>
      </c>
      <c r="D438" s="38" t="s">
        <v>3</v>
      </c>
      <c r="E438" s="38" t="s">
        <v>728</v>
      </c>
      <c r="F438" s="38" t="s">
        <v>5</v>
      </c>
      <c r="G438" s="18">
        <f>(A440*A441+B440*B441+C440*C441+D440*D441)/C438</f>
        <v>91.818181818181813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729</v>
      </c>
      <c r="B439" s="20" t="s">
        <v>730</v>
      </c>
      <c r="C439" s="20" t="s">
        <v>731</v>
      </c>
      <c r="D439" s="20" t="s">
        <v>732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93</v>
      </c>
      <c r="B441" s="19">
        <v>94</v>
      </c>
      <c r="C441" s="19">
        <v>86</v>
      </c>
      <c r="D441" s="19">
        <v>95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733</v>
      </c>
      <c r="B442" s="38" t="s">
        <v>727</v>
      </c>
      <c r="C442" s="38">
        <v>26</v>
      </c>
      <c r="D442" s="38" t="s">
        <v>3</v>
      </c>
      <c r="E442" s="38" t="s">
        <v>728</v>
      </c>
      <c r="F442" s="38" t="s">
        <v>5</v>
      </c>
      <c r="G442" s="18">
        <f>(A444*A445+B444*B445+C444*C445+D444*D445+E444*E445+F444*F445)/C442</f>
        <v>95.07692307692308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734</v>
      </c>
      <c r="B443" s="20" t="s">
        <v>735</v>
      </c>
      <c r="C443" s="20" t="s">
        <v>736</v>
      </c>
      <c r="D443" s="20" t="s">
        <v>729</v>
      </c>
      <c r="E443" s="20" t="s">
        <v>737</v>
      </c>
      <c r="F443" s="20" t="s">
        <v>738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97</v>
      </c>
      <c r="B445" s="19">
        <v>91</v>
      </c>
      <c r="C445" s="19">
        <v>96</v>
      </c>
      <c r="D445" s="19">
        <v>93</v>
      </c>
      <c r="E445" s="19">
        <v>96</v>
      </c>
      <c r="F445" s="19">
        <v>97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739</v>
      </c>
      <c r="B446" s="38" t="s">
        <v>727</v>
      </c>
      <c r="C446" s="38">
        <v>26</v>
      </c>
      <c r="D446" s="38" t="s">
        <v>3</v>
      </c>
      <c r="E446" s="38" t="s">
        <v>740</v>
      </c>
      <c r="F446" s="38" t="s">
        <v>5</v>
      </c>
      <c r="G446" s="18">
        <f>(A448*A449+B448*B449+C448*C449+D448*D449+E448*E449+F448*F449+G448*G449+H448*H449)/C446</f>
        <v>88.769230769230774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741</v>
      </c>
      <c r="B447" s="20" t="s">
        <v>742</v>
      </c>
      <c r="C447" s="20" t="s">
        <v>743</v>
      </c>
      <c r="D447" s="20" t="s">
        <v>744</v>
      </c>
      <c r="E447" s="20" t="s">
        <v>745</v>
      </c>
      <c r="F447" s="20" t="s">
        <v>746</v>
      </c>
      <c r="G447" s="9" t="s">
        <v>738</v>
      </c>
      <c r="H447" s="9" t="s">
        <v>747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3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85</v>
      </c>
      <c r="B449" s="19">
        <v>88</v>
      </c>
      <c r="C449" s="19">
        <v>90</v>
      </c>
      <c r="D449" s="19">
        <v>86</v>
      </c>
      <c r="E449" s="19">
        <v>92</v>
      </c>
      <c r="F449" s="19">
        <v>97</v>
      </c>
      <c r="G449" s="19">
        <v>97</v>
      </c>
      <c r="H449" s="19">
        <v>92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748</v>
      </c>
      <c r="B450" s="9" t="s">
        <v>2</v>
      </c>
      <c r="C450" s="9">
        <v>28</v>
      </c>
      <c r="D450" s="9" t="s">
        <v>3</v>
      </c>
      <c r="E450" s="9" t="s">
        <v>666</v>
      </c>
      <c r="F450" s="9" t="s">
        <v>5</v>
      </c>
      <c r="G450" s="18">
        <f>(A452*A453+B452*B453+C452*C453+D452*D453+E452*E453+F452*F453+G452*G453+H452*H453+I452*I453+J452*J453+K452*K453)/C450</f>
        <v>90.75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749</v>
      </c>
      <c r="B451" s="9" t="s">
        <v>750</v>
      </c>
      <c r="C451" s="9" t="s">
        <v>751</v>
      </c>
      <c r="D451" s="9" t="s">
        <v>752</v>
      </c>
      <c r="E451" s="9" t="s">
        <v>753</v>
      </c>
      <c r="F451" s="9" t="s">
        <v>754</v>
      </c>
      <c r="G451" s="9" t="s">
        <v>755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95</v>
      </c>
      <c r="B453" s="19">
        <v>85</v>
      </c>
      <c r="C453" s="19">
        <v>91</v>
      </c>
      <c r="D453" s="19">
        <v>91</v>
      </c>
      <c r="E453" s="19">
        <v>86</v>
      </c>
      <c r="F453" s="19">
        <v>97</v>
      </c>
      <c r="G453" s="19">
        <v>87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756</v>
      </c>
      <c r="B454" s="9" t="s">
        <v>2</v>
      </c>
      <c r="C454" s="9">
        <v>42</v>
      </c>
      <c r="D454" s="9" t="s">
        <v>3</v>
      </c>
      <c r="E454" s="9" t="s">
        <v>666</v>
      </c>
      <c r="F454" s="9" t="s">
        <v>5</v>
      </c>
      <c r="G454" s="18">
        <f>(A456*A457+B456*B457+C456*C457+D456*D457+E456*E457+F456*F457+G456*G457+H456*H457+I456*I457+J456*J457+K456*K457)/C454</f>
        <v>88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754</v>
      </c>
      <c r="B455" s="9" t="s">
        <v>757</v>
      </c>
      <c r="C455" s="9" t="s">
        <v>758</v>
      </c>
      <c r="D455" s="9" t="s">
        <v>753</v>
      </c>
      <c r="E455" s="9" t="s">
        <v>759</v>
      </c>
      <c r="F455" s="9" t="s">
        <v>760</v>
      </c>
      <c r="G455" s="9" t="s">
        <v>751</v>
      </c>
      <c r="H455" s="9" t="s">
        <v>761</v>
      </c>
      <c r="I455" s="9" t="s">
        <v>470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97</v>
      </c>
      <c r="B457" s="19">
        <v>95</v>
      </c>
      <c r="C457" s="19">
        <v>90</v>
      </c>
      <c r="D457" s="19">
        <v>86</v>
      </c>
      <c r="E457" s="19">
        <v>93</v>
      </c>
      <c r="F457" s="19">
        <v>79</v>
      </c>
      <c r="G457" s="19">
        <v>91</v>
      </c>
      <c r="H457" s="19">
        <v>86</v>
      </c>
      <c r="I457" s="19">
        <v>80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762</v>
      </c>
      <c r="B458" s="9" t="s">
        <v>2</v>
      </c>
      <c r="C458" s="9">
        <v>30</v>
      </c>
      <c r="D458" s="9" t="s">
        <v>3</v>
      </c>
      <c r="E458" s="9" t="s">
        <v>763</v>
      </c>
      <c r="F458" s="9" t="s">
        <v>5</v>
      </c>
      <c r="G458" s="18">
        <f>(A460*A461+B460*B461+C460*C461+D460*D461+E460*E461+F460*F461+G460*G461+H460*H461+I460*I461+J460*J461+K460*K461)/C458</f>
        <v>87.63333333333334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764</v>
      </c>
      <c r="B459" s="37" t="s">
        <v>765</v>
      </c>
      <c r="C459" s="37" t="s">
        <v>766</v>
      </c>
      <c r="D459" s="37" t="s">
        <v>767</v>
      </c>
      <c r="E459" s="37" t="s">
        <v>768</v>
      </c>
      <c r="F459" s="37" t="s">
        <v>769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78</v>
      </c>
      <c r="B461" s="19">
        <v>91</v>
      </c>
      <c r="C461" s="19">
        <v>91</v>
      </c>
      <c r="D461" s="19">
        <v>84</v>
      </c>
      <c r="E461" s="19">
        <v>87</v>
      </c>
      <c r="F461" s="19">
        <v>91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770</v>
      </c>
      <c r="B462" s="9" t="s">
        <v>2</v>
      </c>
      <c r="C462" s="9">
        <v>31</v>
      </c>
      <c r="D462" s="9" t="s">
        <v>3</v>
      </c>
      <c r="E462" s="9" t="s">
        <v>576</v>
      </c>
      <c r="F462" s="9" t="s">
        <v>5</v>
      </c>
      <c r="G462" s="18">
        <f>(A464*A465+B464*B465+C464*C465+D464*D465+E464*E465+F464*F465+G464*G465+H464*H465+I464*I465+J464*J465+K464*K465)/C462</f>
        <v>88.193548387096769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771</v>
      </c>
      <c r="B463" s="9" t="s">
        <v>772</v>
      </c>
      <c r="C463" s="9" t="s">
        <v>773</v>
      </c>
      <c r="D463" s="9" t="s">
        <v>774</v>
      </c>
      <c r="E463" s="9" t="s">
        <v>775</v>
      </c>
      <c r="F463" s="9" t="s">
        <v>776</v>
      </c>
      <c r="G463" s="9" t="s">
        <v>764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84</v>
      </c>
      <c r="B465" s="19">
        <v>88</v>
      </c>
      <c r="C465" s="19">
        <v>86</v>
      </c>
      <c r="D465" s="19">
        <v>89</v>
      </c>
      <c r="E465" s="19">
        <v>93</v>
      </c>
      <c r="F465" s="19">
        <v>93</v>
      </c>
      <c r="G465" s="19">
        <v>78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777</v>
      </c>
      <c r="B466" s="9" t="s">
        <v>2</v>
      </c>
      <c r="C466" s="9">
        <v>34</v>
      </c>
      <c r="D466" s="9" t="s">
        <v>3</v>
      </c>
      <c r="E466" s="9" t="s">
        <v>778</v>
      </c>
      <c r="F466" s="42" t="s">
        <v>5</v>
      </c>
      <c r="G466" s="18">
        <f>(A468*A469+B468*B469+C468*C469+D468*D469+E468*E469+F468*F469+G468*G469+H468*H469+I468*I469+J468*J469+K468*K469)/C466</f>
        <v>86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779</v>
      </c>
      <c r="B467" s="37" t="s">
        <v>780</v>
      </c>
      <c r="C467" s="37" t="s">
        <v>781</v>
      </c>
      <c r="D467" s="53" t="s">
        <v>782</v>
      </c>
      <c r="E467" s="54" t="s">
        <v>783</v>
      </c>
      <c r="F467" s="55" t="s">
        <v>784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92</v>
      </c>
      <c r="B469" s="19">
        <v>90</v>
      </c>
      <c r="C469" s="19">
        <v>86</v>
      </c>
      <c r="D469" s="19">
        <v>92</v>
      </c>
      <c r="E469" s="19">
        <v>65</v>
      </c>
      <c r="F469" s="57">
        <v>93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785</v>
      </c>
      <c r="B470" s="38" t="s">
        <v>727</v>
      </c>
      <c r="C470" s="38">
        <v>26</v>
      </c>
      <c r="D470" s="38" t="s">
        <v>3</v>
      </c>
      <c r="E470" s="38" t="s">
        <v>786</v>
      </c>
      <c r="F470" s="38" t="s">
        <v>5</v>
      </c>
      <c r="G470" s="18">
        <f>(A472*A473+B472*B473+C472*C473+D472*D473+E472*E473+F472*F473)/C470</f>
        <v>90.34615384615384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787</v>
      </c>
      <c r="B471" s="37" t="s">
        <v>788</v>
      </c>
      <c r="C471" s="37" t="s">
        <v>789</v>
      </c>
      <c r="D471" s="37" t="s">
        <v>790</v>
      </c>
      <c r="E471" s="37" t="s">
        <v>791</v>
      </c>
      <c r="F471" s="37" t="s">
        <v>792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84</v>
      </c>
      <c r="B473" s="19">
        <v>93</v>
      </c>
      <c r="C473" s="19">
        <v>91</v>
      </c>
      <c r="D473" s="19">
        <v>83</v>
      </c>
      <c r="E473" s="19">
        <v>93</v>
      </c>
      <c r="F473" s="19">
        <v>95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793</v>
      </c>
      <c r="B474" s="38" t="s">
        <v>727</v>
      </c>
      <c r="C474" s="38">
        <v>36</v>
      </c>
      <c r="D474" s="38" t="s">
        <v>3</v>
      </c>
      <c r="E474" s="38" t="s">
        <v>786</v>
      </c>
      <c r="F474" s="38" t="s">
        <v>5</v>
      </c>
      <c r="G474" s="18">
        <f>(A476*A477+B476*B477+C476*C477+D476*D477+E476*E477+F476*F477+G476*G477)/C474</f>
        <v>91.277777777777771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794</v>
      </c>
      <c r="B475" s="58" t="s">
        <v>795</v>
      </c>
      <c r="C475" s="58" t="s">
        <v>796</v>
      </c>
      <c r="D475" s="58" t="s">
        <v>797</v>
      </c>
      <c r="E475" s="58" t="s">
        <v>798</v>
      </c>
      <c r="F475" s="37" t="s">
        <v>799</v>
      </c>
      <c r="G475" s="37" t="s">
        <v>800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83</v>
      </c>
      <c r="B477" s="19">
        <v>96</v>
      </c>
      <c r="C477" s="19">
        <v>86</v>
      </c>
      <c r="D477" s="19">
        <v>96</v>
      </c>
      <c r="E477" s="19">
        <v>90</v>
      </c>
      <c r="F477" s="19">
        <v>90</v>
      </c>
      <c r="G477" s="19">
        <v>96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801</v>
      </c>
      <c r="B478" s="38" t="s">
        <v>727</v>
      </c>
      <c r="C478" s="38">
        <v>24</v>
      </c>
      <c r="D478" s="38" t="s">
        <v>3</v>
      </c>
      <c r="E478" s="38" t="s">
        <v>786</v>
      </c>
      <c r="F478" s="38" t="s">
        <v>5</v>
      </c>
      <c r="G478" s="18">
        <f>(A480*A481+B480*B481+C480*C481+D480*D481)/C478</f>
        <v>91.75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802</v>
      </c>
      <c r="B479" s="58" t="s">
        <v>803</v>
      </c>
      <c r="C479" s="58" t="s">
        <v>804</v>
      </c>
      <c r="D479" s="58" t="s">
        <v>805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93</v>
      </c>
      <c r="B481" s="31">
        <v>92</v>
      </c>
      <c r="C481" s="31">
        <v>90</v>
      </c>
      <c r="D481" s="31">
        <v>92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4" t="s">
        <v>1263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806</v>
      </c>
      <c r="B483" s="38" t="s">
        <v>727</v>
      </c>
      <c r="C483" s="38">
        <v>25</v>
      </c>
      <c r="D483" s="38" t="s">
        <v>3</v>
      </c>
      <c r="E483" s="38" t="s">
        <v>576</v>
      </c>
      <c r="F483" s="38" t="s">
        <v>5</v>
      </c>
      <c r="G483" s="18">
        <f>(A485*A486+B485*B486+C485*C486+D485*D486+E485*E486+F485*F486)/C483</f>
        <v>84.72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807</v>
      </c>
      <c r="B484" s="20" t="s">
        <v>808</v>
      </c>
      <c r="C484" s="20" t="s">
        <v>809</v>
      </c>
      <c r="D484" s="20" t="s">
        <v>810</v>
      </c>
      <c r="E484" s="20" t="s">
        <v>811</v>
      </c>
      <c r="F484" s="20" t="s">
        <v>812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87</v>
      </c>
      <c r="B486" s="19">
        <v>91</v>
      </c>
      <c r="C486" s="19">
        <v>96</v>
      </c>
      <c r="D486" s="19">
        <v>93</v>
      </c>
      <c r="E486" s="19">
        <v>60</v>
      </c>
      <c r="F486" s="19">
        <v>83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813</v>
      </c>
      <c r="B487" s="38" t="s">
        <v>727</v>
      </c>
      <c r="C487" s="38">
        <v>26</v>
      </c>
      <c r="D487" s="38" t="s">
        <v>3</v>
      </c>
      <c r="E487" s="38" t="s">
        <v>814</v>
      </c>
      <c r="F487" s="38" t="s">
        <v>5</v>
      </c>
      <c r="G487" s="18">
        <f>(A489*A490+B489*B490+C489*C490+D489*D490+E489*E490+F489*F490)/C487</f>
        <v>90.269230769230774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815</v>
      </c>
      <c r="B488" s="32" t="s">
        <v>816</v>
      </c>
      <c r="C488" s="32" t="s">
        <v>817</v>
      </c>
      <c r="D488" s="32" t="s">
        <v>818</v>
      </c>
      <c r="E488" s="32" t="s">
        <v>819</v>
      </c>
      <c r="F488" s="92" t="s">
        <v>1264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88</v>
      </c>
      <c r="B490" s="19">
        <v>91</v>
      </c>
      <c r="C490" s="19">
        <v>93</v>
      </c>
      <c r="D490" s="19">
        <v>84</v>
      </c>
      <c r="E490" s="19">
        <v>95</v>
      </c>
      <c r="F490" s="19">
        <v>98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820</v>
      </c>
      <c r="B491" s="38" t="s">
        <v>727</v>
      </c>
      <c r="C491" s="38">
        <v>28</v>
      </c>
      <c r="D491" s="38" t="s">
        <v>3</v>
      </c>
      <c r="E491" s="38" t="s">
        <v>814</v>
      </c>
      <c r="F491" s="38" t="s">
        <v>5</v>
      </c>
      <c r="G491" s="18">
        <f>(A493*A494+B493*B494+C493*C494+D493*D494+E493*E494+F493*F494)/C491</f>
        <v>86.714285714285708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821</v>
      </c>
      <c r="B492" s="20" t="s">
        <v>822</v>
      </c>
      <c r="C492" s="20" t="s">
        <v>823</v>
      </c>
      <c r="D492" s="20" t="s">
        <v>824</v>
      </c>
      <c r="E492" s="20" t="s">
        <v>825</v>
      </c>
      <c r="F492" s="20" t="s">
        <v>826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89</v>
      </c>
      <c r="B494" s="31">
        <v>88</v>
      </c>
      <c r="C494" s="31">
        <v>88</v>
      </c>
      <c r="D494" s="31">
        <v>91</v>
      </c>
      <c r="E494" s="31">
        <v>93</v>
      </c>
      <c r="F494" s="31"/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827</v>
      </c>
      <c r="B495" s="38" t="s">
        <v>727</v>
      </c>
      <c r="C495" s="38">
        <v>38</v>
      </c>
      <c r="D495" s="38" t="s">
        <v>3</v>
      </c>
      <c r="E495" s="38" t="s">
        <v>740</v>
      </c>
      <c r="F495" s="38" t="s">
        <v>5</v>
      </c>
      <c r="G495" s="18">
        <f>(A497*A498+B497*B498+C497*C498+D497*D498+E497*E498+F497*F498+G497*G498+H497*H498)/C495</f>
        <v>86.94736842105263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828</v>
      </c>
      <c r="B496" s="20" t="s">
        <v>829</v>
      </c>
      <c r="C496" s="20" t="s">
        <v>830</v>
      </c>
      <c r="D496" s="20" t="s">
        <v>831</v>
      </c>
      <c r="E496" s="20" t="s">
        <v>832</v>
      </c>
      <c r="F496" s="9" t="s">
        <v>833</v>
      </c>
      <c r="G496" s="9" t="s">
        <v>834</v>
      </c>
      <c r="H496" s="37" t="s">
        <v>835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89</v>
      </c>
      <c r="B498" s="31">
        <v>81</v>
      </c>
      <c r="C498" s="31">
        <v>83</v>
      </c>
      <c r="D498" s="31">
        <v>90</v>
      </c>
      <c r="E498" s="31">
        <v>85</v>
      </c>
      <c r="F498" s="19">
        <v>90</v>
      </c>
      <c r="G498" s="19">
        <v>94</v>
      </c>
      <c r="H498" s="19">
        <v>98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836</v>
      </c>
      <c r="B499" s="38" t="s">
        <v>727</v>
      </c>
      <c r="C499" s="38">
        <v>32</v>
      </c>
      <c r="D499" s="38" t="s">
        <v>3</v>
      </c>
      <c r="E499" s="38" t="s">
        <v>837</v>
      </c>
      <c r="F499" s="38" t="s">
        <v>5</v>
      </c>
      <c r="G499" s="18">
        <f>(A501*A502+B501*B502+C501*C502+D501*D502+E501*E502+F501*F502)/C499</f>
        <v>84.1875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787</v>
      </c>
      <c r="B500" s="58" t="s">
        <v>838</v>
      </c>
      <c r="C500" s="58" t="s">
        <v>839</v>
      </c>
      <c r="D500" s="58" t="s">
        <v>840</v>
      </c>
      <c r="E500" s="58" t="s">
        <v>841</v>
      </c>
      <c r="F500" s="58" t="s">
        <v>842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84</v>
      </c>
      <c r="B502" s="19">
        <v>84</v>
      </c>
      <c r="C502" s="19">
        <v>85</v>
      </c>
      <c r="D502" s="19">
        <v>76</v>
      </c>
      <c r="E502" s="19">
        <v>88</v>
      </c>
      <c r="F502" s="19">
        <v>92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843</v>
      </c>
      <c r="B503" s="38" t="s">
        <v>727</v>
      </c>
      <c r="C503" s="38">
        <v>27</v>
      </c>
      <c r="D503" s="38" t="s">
        <v>3</v>
      </c>
      <c r="E503" s="38" t="s">
        <v>844</v>
      </c>
      <c r="F503" s="38" t="s">
        <v>5</v>
      </c>
      <c r="G503" s="18">
        <f>(A505*A506+B505*B506+C505*C506+D505*D506+E505*E506+F505*F506)/C503</f>
        <v>88.81481481481481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842</v>
      </c>
      <c r="B504" s="58" t="s">
        <v>845</v>
      </c>
      <c r="C504" s="58" t="s">
        <v>846</v>
      </c>
      <c r="D504" s="58" t="s">
        <v>847</v>
      </c>
      <c r="E504" s="58" t="s">
        <v>848</v>
      </c>
      <c r="F504" s="37" t="s">
        <v>849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92</v>
      </c>
      <c r="B506" s="19">
        <v>92</v>
      </c>
      <c r="C506" s="19">
        <v>92</v>
      </c>
      <c r="D506" s="19">
        <v>87</v>
      </c>
      <c r="E506" s="19">
        <v>88</v>
      </c>
      <c r="F506" s="19">
        <v>60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850</v>
      </c>
      <c r="B507" s="38" t="s">
        <v>727</v>
      </c>
      <c r="C507" s="38">
        <v>30</v>
      </c>
      <c r="D507" s="38" t="s">
        <v>3</v>
      </c>
      <c r="E507" s="38" t="s">
        <v>680</v>
      </c>
      <c r="F507" s="38" t="s">
        <v>5</v>
      </c>
      <c r="G507" s="18">
        <f>(A509*A510+B509*B510+C509*C510+D509*D510+E509*E510+F509*F510)/C507</f>
        <v>88.3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851</v>
      </c>
      <c r="B508" s="20" t="s">
        <v>852</v>
      </c>
      <c r="C508" s="20" t="s">
        <v>853</v>
      </c>
      <c r="D508" s="20" t="s">
        <v>854</v>
      </c>
      <c r="E508" s="20" t="s">
        <v>855</v>
      </c>
      <c r="F508" s="9" t="s">
        <v>856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82</v>
      </c>
      <c r="B510" s="19">
        <v>82</v>
      </c>
      <c r="C510" s="19">
        <v>91</v>
      </c>
      <c r="D510" s="19">
        <v>87</v>
      </c>
      <c r="E510" s="19">
        <v>95</v>
      </c>
      <c r="F510" s="19">
        <v>92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857</v>
      </c>
      <c r="B511" s="38" t="s">
        <v>727</v>
      </c>
      <c r="C511" s="38">
        <v>29</v>
      </c>
      <c r="D511" s="38" t="s">
        <v>3</v>
      </c>
      <c r="E511" s="38" t="s">
        <v>680</v>
      </c>
      <c r="F511" s="38" t="s">
        <v>5</v>
      </c>
      <c r="G511" s="18">
        <f>(A513*A514+B513*B514+C513*C514+D513*D514+E513*E514+F513*F514)/C511</f>
        <v>89.41379310344827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858</v>
      </c>
      <c r="B512" s="20" t="s">
        <v>854</v>
      </c>
      <c r="C512" s="20" t="s">
        <v>859</v>
      </c>
      <c r="D512" s="20" t="s">
        <v>860</v>
      </c>
      <c r="E512" s="20" t="s">
        <v>861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83</v>
      </c>
      <c r="B514" s="19">
        <v>87</v>
      </c>
      <c r="C514" s="19">
        <v>82</v>
      </c>
      <c r="D514" s="19">
        <v>94</v>
      </c>
      <c r="E514" s="19">
        <v>93</v>
      </c>
      <c r="F514" s="19">
        <v>96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862</v>
      </c>
      <c r="B515" s="38" t="s">
        <v>727</v>
      </c>
      <c r="C515" s="38">
        <v>26</v>
      </c>
      <c r="D515" s="38" t="s">
        <v>3</v>
      </c>
      <c r="E515" s="38" t="s">
        <v>723</v>
      </c>
      <c r="F515" s="38" t="s">
        <v>5</v>
      </c>
      <c r="G515" s="18">
        <f>(A517*A518+B517*B518+C517*C518+D517*D518+E517*E518)/C515</f>
        <v>89.538461538461533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863</v>
      </c>
      <c r="B516" s="58" t="s">
        <v>864</v>
      </c>
      <c r="C516" s="58" t="s">
        <v>865</v>
      </c>
      <c r="D516" s="58" t="s">
        <v>866</v>
      </c>
      <c r="E516" s="58" t="s">
        <v>867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82</v>
      </c>
      <c r="B518" s="19">
        <v>92</v>
      </c>
      <c r="C518" s="19">
        <v>87</v>
      </c>
      <c r="D518" s="19">
        <v>96</v>
      </c>
      <c r="E518" s="19">
        <v>93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4" t="s">
        <v>868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869</v>
      </c>
      <c r="B520" s="38" t="s">
        <v>727</v>
      </c>
      <c r="C520" s="38">
        <v>23</v>
      </c>
      <c r="D520" s="38" t="s">
        <v>3</v>
      </c>
      <c r="E520" s="61" t="s">
        <v>870</v>
      </c>
      <c r="F520" s="38" t="s">
        <v>5</v>
      </c>
      <c r="G520" s="18">
        <f>(A522*A523+B522*B523+C522*C523+D522*D523+E522*E523+F522*F523+G522*G523+H522*H523+I522*I523+J522*J523+K522*K523)/C520</f>
        <v>85.565217391304344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871</v>
      </c>
      <c r="B521" s="9" t="s">
        <v>107</v>
      </c>
      <c r="C521" s="9" t="s">
        <v>872</v>
      </c>
      <c r="D521" s="38" t="s">
        <v>873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82</v>
      </c>
      <c r="B523" s="19">
        <v>80</v>
      </c>
      <c r="C523" s="19">
        <v>84</v>
      </c>
      <c r="D523" s="19">
        <v>96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874</v>
      </c>
      <c r="B524" s="38" t="s">
        <v>727</v>
      </c>
      <c r="C524" s="38">
        <v>26</v>
      </c>
      <c r="D524" s="38" t="s">
        <v>3</v>
      </c>
      <c r="E524" s="38" t="s">
        <v>875</v>
      </c>
      <c r="F524" s="38" t="s">
        <v>5</v>
      </c>
      <c r="G524" s="18">
        <f>(A526*A527+B526*B527+C526*C527+D526*D527+E526*E527+F526*F527+G526*G527+H526*H527+I526*I527+J526*J527+K526*K527)/C524</f>
        <v>89.84615384615384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876</v>
      </c>
      <c r="B525" s="9" t="s">
        <v>877</v>
      </c>
      <c r="C525" s="9" t="s">
        <v>878</v>
      </c>
      <c r="D525" s="38" t="s">
        <v>879</v>
      </c>
      <c r="E525" s="38" t="s">
        <v>880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93</v>
      </c>
      <c r="B527" s="19">
        <v>88</v>
      </c>
      <c r="C527" s="19">
        <v>94</v>
      </c>
      <c r="D527" s="19">
        <v>85</v>
      </c>
      <c r="E527" s="19">
        <v>88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881</v>
      </c>
      <c r="B528" s="38" t="s">
        <v>727</v>
      </c>
      <c r="C528" s="38">
        <v>23</v>
      </c>
      <c r="D528" s="38" t="s">
        <v>3</v>
      </c>
      <c r="E528" s="38" t="s">
        <v>882</v>
      </c>
      <c r="F528" s="38" t="s">
        <v>5</v>
      </c>
      <c r="G528" s="18">
        <f>(A530*A531+B530*B531+C530*C531+D530*D531+E530*E531+F530*F531+G530*G531+H530*H531+I530*I531+J530*J531+K530*K531)/C528</f>
        <v>93.869565217391298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883</v>
      </c>
      <c r="B529" s="9" t="s">
        <v>884</v>
      </c>
      <c r="C529" s="9" t="s">
        <v>885</v>
      </c>
      <c r="D529" s="9" t="s">
        <v>886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83</v>
      </c>
      <c r="B531" s="19">
        <v>97</v>
      </c>
      <c r="C531" s="19">
        <v>98</v>
      </c>
      <c r="D531" s="19">
        <v>98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887</v>
      </c>
      <c r="B532" s="38" t="s">
        <v>727</v>
      </c>
      <c r="C532" s="38">
        <v>23</v>
      </c>
      <c r="D532" s="38" t="s">
        <v>3</v>
      </c>
      <c r="E532" s="38" t="s">
        <v>882</v>
      </c>
      <c r="F532" s="38" t="s">
        <v>5</v>
      </c>
      <c r="G532" s="18">
        <f>(A534*A535+B534*B535+C534*C535+D534*D535+E534*E535+F534*F535+G534*G535+H534*H535+I534*I535+J534*J535+K534*K535)/C532</f>
        <v>92.304347826086953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888</v>
      </c>
      <c r="B533" s="9" t="s">
        <v>889</v>
      </c>
      <c r="C533" s="9" t="s">
        <v>890</v>
      </c>
      <c r="D533" s="9" t="s">
        <v>891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85</v>
      </c>
      <c r="B535" s="19">
        <v>97</v>
      </c>
      <c r="C535" s="19">
        <v>92</v>
      </c>
      <c r="D535" s="19">
        <v>96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892</v>
      </c>
      <c r="B536" s="9" t="s">
        <v>2</v>
      </c>
      <c r="C536" s="9">
        <v>16</v>
      </c>
      <c r="D536" s="9" t="s">
        <v>3</v>
      </c>
      <c r="E536" s="9" t="s">
        <v>893</v>
      </c>
      <c r="F536" s="9" t="s">
        <v>5</v>
      </c>
      <c r="G536" s="18">
        <f>(A538*A539+B538*B539+C538*C539+D538*D539+E538*E539+F538*F539+G538*G539+H538*H539+I538*I539+J538*J539+K538*K539)/C536</f>
        <v>92.625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894</v>
      </c>
      <c r="B537" s="9" t="s">
        <v>895</v>
      </c>
      <c r="C537" s="9" t="s">
        <v>896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93</v>
      </c>
      <c r="B539" s="19">
        <v>93</v>
      </c>
      <c r="C539" s="19">
        <v>92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897</v>
      </c>
      <c r="B540" s="9" t="s">
        <v>2</v>
      </c>
      <c r="C540" s="9">
        <v>21</v>
      </c>
      <c r="D540" s="9" t="s">
        <v>3</v>
      </c>
      <c r="E540" s="9" t="s">
        <v>898</v>
      </c>
      <c r="F540" s="9" t="s">
        <v>5</v>
      </c>
      <c r="G540" s="18">
        <f>(A542*A543+B542*B543+C542*C543+D542*D543+E542*E543+F542*F543+G542*G543+H542*H543+I542*I543+J542*J543+K542*K543)/C540</f>
        <v>90.523809523809518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899</v>
      </c>
      <c r="B541" s="9" t="s">
        <v>900</v>
      </c>
      <c r="C541" s="9" t="s">
        <v>901</v>
      </c>
      <c r="D541" s="9" t="s">
        <v>902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93</v>
      </c>
      <c r="B543" s="19">
        <v>85</v>
      </c>
      <c r="C543" s="19">
        <v>92</v>
      </c>
      <c r="D543" s="19">
        <v>93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903</v>
      </c>
      <c r="B544" s="9" t="s">
        <v>2</v>
      </c>
      <c r="C544" s="9">
        <v>31</v>
      </c>
      <c r="D544" s="9" t="s">
        <v>3</v>
      </c>
      <c r="E544" s="9" t="s">
        <v>904</v>
      </c>
      <c r="F544" s="9" t="s">
        <v>5</v>
      </c>
      <c r="G544" s="18">
        <f>(A546*A547+B546*B547+C546*C547+D546*D547+E546*E547+F546*F547+G546*G547+H546*H547+I546*I547+J546*J547+K546*K547)/C544</f>
        <v>91.096774193548384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905</v>
      </c>
      <c r="B545" s="9" t="s">
        <v>906</v>
      </c>
      <c r="C545" s="9" t="s">
        <v>907</v>
      </c>
      <c r="D545" s="9" t="s">
        <v>908</v>
      </c>
      <c r="E545" s="9" t="s">
        <v>909</v>
      </c>
      <c r="F545" s="9" t="s">
        <v>910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93</v>
      </c>
      <c r="B547" s="19">
        <v>87</v>
      </c>
      <c r="C547" s="19">
        <v>84</v>
      </c>
      <c r="D547" s="19">
        <v>92</v>
      </c>
      <c r="E547" s="19">
        <v>96</v>
      </c>
      <c r="F547" s="19">
        <v>92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911</v>
      </c>
      <c r="B548" s="9" t="s">
        <v>2</v>
      </c>
      <c r="C548" s="9">
        <v>27</v>
      </c>
      <c r="D548" s="9" t="s">
        <v>3</v>
      </c>
      <c r="E548" s="9" t="s">
        <v>912</v>
      </c>
      <c r="F548" s="9" t="s">
        <v>5</v>
      </c>
      <c r="G548" s="18">
        <f>(A550*A551+B550*B551+C550*C551+D550*D551+E550*E551+F550*F551+G550*G551+H550*H551+I550*I551+J550*J551+K550*K551)/C548</f>
        <v>91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913</v>
      </c>
      <c r="B549" s="9" t="s">
        <v>914</v>
      </c>
      <c r="C549" s="9" t="s">
        <v>915</v>
      </c>
      <c r="D549" s="9" t="s">
        <v>916</v>
      </c>
      <c r="E549" s="9" t="s">
        <v>917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87</v>
      </c>
      <c r="B551" s="19">
        <v>81</v>
      </c>
      <c r="C551" s="19">
        <v>92</v>
      </c>
      <c r="D551" s="19">
        <v>98</v>
      </c>
      <c r="E551" s="19">
        <v>95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918</v>
      </c>
      <c r="B552" s="9" t="s">
        <v>2</v>
      </c>
      <c r="C552" s="9">
        <v>17</v>
      </c>
      <c r="D552" s="9" t="s">
        <v>3</v>
      </c>
      <c r="E552" s="9" t="s">
        <v>919</v>
      </c>
      <c r="F552" s="9" t="s">
        <v>5</v>
      </c>
      <c r="G552" s="18">
        <f>(A554*A555+B554*B555+C554*C555+D554*D555+E554*E555+F554*F555+G554*G555+H554*H555+I554*I555+J554*J555+K554*K555)/C552</f>
        <v>96.058823529411768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920</v>
      </c>
      <c r="B553" s="9" t="s">
        <v>921</v>
      </c>
      <c r="C553" s="9" t="s">
        <v>922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96</v>
      </c>
      <c r="B555" s="19">
        <v>97</v>
      </c>
      <c r="C555" s="19">
        <v>95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923</v>
      </c>
      <c r="B556" s="9" t="s">
        <v>2</v>
      </c>
      <c r="C556" s="9">
        <v>27</v>
      </c>
      <c r="D556" s="9" t="s">
        <v>3</v>
      </c>
      <c r="E556" s="9" t="s">
        <v>924</v>
      </c>
      <c r="F556" s="9" t="s">
        <v>5</v>
      </c>
      <c r="G556" s="18">
        <f>(A558*A559+B558*B559+C558*C559+D558*D559+E558*E559+F558*F559+G558*G559+H558*H559+I558*I559+J558*J559+K558*K559)/C556</f>
        <v>89.777777777777771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925</v>
      </c>
      <c r="B557" s="9" t="s">
        <v>926</v>
      </c>
      <c r="C557" s="9" t="s">
        <v>927</v>
      </c>
      <c r="D557" s="9" t="s">
        <v>928</v>
      </c>
      <c r="E557" s="9" t="s">
        <v>929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72</v>
      </c>
      <c r="B559" s="19">
        <v>95</v>
      </c>
      <c r="C559" s="19">
        <v>95</v>
      </c>
      <c r="D559" s="19">
        <v>86</v>
      </c>
      <c r="E559" s="19">
        <v>92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930</v>
      </c>
      <c r="B560" s="9" t="s">
        <v>2</v>
      </c>
      <c r="C560" s="9">
        <v>12</v>
      </c>
      <c r="D560" s="9" t="s">
        <v>3</v>
      </c>
      <c r="E560" s="9" t="s">
        <v>931</v>
      </c>
      <c r="F560" s="9" t="s">
        <v>5</v>
      </c>
      <c r="G560" s="18">
        <f>(A562*A563+B562*B563+C562*C563+D562*D563+E562*E563+F562*F563+G562*G563+H562*H563+I562*I563+J562*J563+K562*K563)/C560</f>
        <v>84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932</v>
      </c>
      <c r="B561" s="9" t="s">
        <v>933</v>
      </c>
      <c r="C561" s="9" t="s">
        <v>934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63</v>
      </c>
      <c r="B563" s="19">
        <v>93</v>
      </c>
      <c r="C563" s="19">
        <v>95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935</v>
      </c>
      <c r="B564" s="63" t="s">
        <v>2</v>
      </c>
      <c r="C564" s="63">
        <v>17</v>
      </c>
      <c r="D564" s="63" t="s">
        <v>3</v>
      </c>
      <c r="E564" s="64" t="s">
        <v>870</v>
      </c>
      <c r="F564" s="63" t="s">
        <v>5</v>
      </c>
      <c r="G564" s="18">
        <f>(A566*A567+B566*B567+C566*C567+D566*D567+E566*E567+F566*F567+G566*G567+H566*H567+I566*I567+J566*J567+K566*K567)/C564</f>
        <v>91.17647058823529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936</v>
      </c>
      <c r="B565" s="63" t="s">
        <v>937</v>
      </c>
      <c r="C565" s="63" t="s">
        <v>938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91</v>
      </c>
      <c r="B567" s="66">
        <v>94</v>
      </c>
      <c r="C567" s="66">
        <v>89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939</v>
      </c>
      <c r="B568" s="9" t="s">
        <v>2</v>
      </c>
      <c r="C568" s="9">
        <v>32</v>
      </c>
      <c r="D568" s="9" t="s">
        <v>3</v>
      </c>
      <c r="E568" s="9" t="s">
        <v>882</v>
      </c>
      <c r="F568" s="9" t="s">
        <v>5</v>
      </c>
      <c r="G568" s="18">
        <f>(A570*A571+B570*B571+C570*C571+D570*D571+E570*E571+F570*F571+G570*G571+H570*H571+I570*I571+J570*J571+K570*K571)/C568</f>
        <v>90.25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940</v>
      </c>
      <c r="B569" s="9" t="s">
        <v>941</v>
      </c>
      <c r="C569" s="9" t="s">
        <v>942</v>
      </c>
      <c r="D569" s="9" t="s">
        <v>943</v>
      </c>
      <c r="E569" s="9" t="s">
        <v>944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85</v>
      </c>
      <c r="B571" s="19">
        <v>92</v>
      </c>
      <c r="C571" s="19">
        <v>93</v>
      </c>
      <c r="D571" s="19">
        <v>94</v>
      </c>
      <c r="E571" s="19">
        <v>87</v>
      </c>
      <c r="F571" s="19">
        <v>91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945</v>
      </c>
      <c r="B572" s="9" t="s">
        <v>2</v>
      </c>
      <c r="C572" s="9">
        <v>26</v>
      </c>
      <c r="D572" s="9" t="s">
        <v>3</v>
      </c>
      <c r="E572" s="9" t="s">
        <v>919</v>
      </c>
      <c r="F572" s="9" t="s">
        <v>5</v>
      </c>
      <c r="G572" s="18">
        <f>(A574*A575+B574*B575+C574*C575+D574*D575+E574*E575+F574*F575+G574*G575+H574*H575+I574*I575+J574*J575+K574*K575)/C572</f>
        <v>87.15384615384616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946</v>
      </c>
      <c r="B573" s="9" t="s">
        <v>947</v>
      </c>
      <c r="C573" s="37" t="s">
        <v>926</v>
      </c>
      <c r="D573" s="9" t="s">
        <v>948</v>
      </c>
      <c r="E573" s="9" t="s">
        <v>949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82</v>
      </c>
      <c r="B575" s="19">
        <v>90</v>
      </c>
      <c r="C575" s="19">
        <v>95</v>
      </c>
      <c r="D575" s="19">
        <v>89</v>
      </c>
      <c r="E575" s="19">
        <v>84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950</v>
      </c>
      <c r="B576" s="9" t="s">
        <v>2</v>
      </c>
      <c r="C576" s="9">
        <v>20</v>
      </c>
      <c r="D576" s="9" t="s">
        <v>3</v>
      </c>
      <c r="E576" s="37" t="s">
        <v>870</v>
      </c>
      <c r="F576" s="9" t="s">
        <v>5</v>
      </c>
      <c r="G576" s="18">
        <f>(A578*A579+B578*B579+C578*C579+D578*D579+E578*E579+F578*F579+G578*G579+H578*H579+I578*I579+J578*J579+K578*K579)/C576</f>
        <v>91.55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951</v>
      </c>
      <c r="B577" s="9" t="s">
        <v>952</v>
      </c>
      <c r="C577" s="9" t="s">
        <v>687</v>
      </c>
      <c r="D577" s="9" t="s">
        <v>126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85</v>
      </c>
      <c r="B579" s="19">
        <v>94</v>
      </c>
      <c r="C579" s="19">
        <v>95</v>
      </c>
      <c r="D579" s="19">
        <v>94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953</v>
      </c>
      <c r="B580" s="9" t="s">
        <v>2</v>
      </c>
      <c r="C580" s="9">
        <v>18</v>
      </c>
      <c r="D580" s="9" t="s">
        <v>3</v>
      </c>
      <c r="E580" s="37" t="s">
        <v>870</v>
      </c>
      <c r="F580" s="9" t="s">
        <v>5</v>
      </c>
      <c r="G580" s="18">
        <f>(A582*A583+B582*B583+C582*C583+D582*D583+E582*E583+F582*F583+G582*G583+H582*H583+I582*I583+J582*J583+K582*K583)/C580</f>
        <v>94.333333333333329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954</v>
      </c>
      <c r="B581" s="9" t="s">
        <v>955</v>
      </c>
      <c r="C581" s="9" t="s">
        <v>956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91</v>
      </c>
      <c r="B583" s="19">
        <v>96</v>
      </c>
      <c r="C583" s="19">
        <v>96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957</v>
      </c>
      <c r="B584" s="9" t="s">
        <v>2</v>
      </c>
      <c r="C584" s="9">
        <v>27</v>
      </c>
      <c r="D584" s="9" t="s">
        <v>3</v>
      </c>
      <c r="E584" s="37" t="s">
        <v>893</v>
      </c>
      <c r="F584" s="9" t="s">
        <v>5</v>
      </c>
      <c r="G584" s="18">
        <f>(A586*A587+B586*B587+C586*C587+D586*D587+E586*E587+F586*F587+G586*G587+H586*H587+I586*I587+J586*J587+K586*K587)/C584</f>
        <v>94.222222222222229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958</v>
      </c>
      <c r="B585" s="9" t="s">
        <v>959</v>
      </c>
      <c r="C585" s="9" t="s">
        <v>960</v>
      </c>
      <c r="D585" s="9" t="s">
        <v>961</v>
      </c>
      <c r="E585" s="9" t="s">
        <v>962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87</v>
      </c>
      <c r="B587" s="19">
        <v>96</v>
      </c>
      <c r="C587" s="19">
        <v>95</v>
      </c>
      <c r="D587" s="19">
        <v>98</v>
      </c>
      <c r="E587" s="19">
        <v>96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963</v>
      </c>
      <c r="B588" s="63" t="s">
        <v>2</v>
      </c>
      <c r="C588" s="63">
        <v>28</v>
      </c>
      <c r="D588" s="63" t="s">
        <v>3</v>
      </c>
      <c r="E588" s="63" t="s">
        <v>893</v>
      </c>
      <c r="F588" s="63" t="s">
        <v>5</v>
      </c>
      <c r="G588" s="18">
        <f>(A590*A591+B590*B591+C590*C591+D590*D591+E590*E591+F590*F591+G590*G591+H590*H591+I590*I591+J590*J591+K590*K591)/C588</f>
        <v>92.285714285714292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964</v>
      </c>
      <c r="B589" s="63" t="s">
        <v>965</v>
      </c>
      <c r="C589" s="63" t="s">
        <v>966</v>
      </c>
      <c r="D589" s="63" t="s">
        <v>967</v>
      </c>
      <c r="E589" s="63" t="s">
        <v>968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92</v>
      </c>
      <c r="B591" s="19">
        <v>90</v>
      </c>
      <c r="C591" s="19">
        <v>90</v>
      </c>
      <c r="D591" s="19">
        <v>92</v>
      </c>
      <c r="E591" s="19">
        <v>97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969</v>
      </c>
      <c r="B592" s="21" t="s">
        <v>2</v>
      </c>
      <c r="C592" s="21">
        <v>27</v>
      </c>
      <c r="D592" s="21" t="s">
        <v>3</v>
      </c>
      <c r="E592" s="21" t="s">
        <v>875</v>
      </c>
      <c r="F592" s="21" t="s">
        <v>5</v>
      </c>
      <c r="G592" s="18">
        <f>(A594*A595+B594*B595+C594*C595+D594*D595+E594*E595+F594*F595+G594*G595+H594*H595+I594*I595+J594*J595+K594*K595)/C592</f>
        <v>74.81481481481481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970</v>
      </c>
      <c r="B593" s="70" t="s">
        <v>971</v>
      </c>
      <c r="C593" s="70" t="s">
        <v>972</v>
      </c>
      <c r="D593" s="70" t="s">
        <v>973</v>
      </c>
      <c r="E593" s="70" t="s">
        <v>962</v>
      </c>
      <c r="F593" s="21" t="s">
        <v>974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64</v>
      </c>
      <c r="B595" s="19">
        <v>26</v>
      </c>
      <c r="C595" s="19">
        <v>90</v>
      </c>
      <c r="D595" s="19">
        <v>93</v>
      </c>
      <c r="E595" s="19">
        <v>96</v>
      </c>
      <c r="F595" s="19">
        <v>96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975</v>
      </c>
      <c r="B596" s="9" t="s">
        <v>2</v>
      </c>
      <c r="C596" s="9">
        <v>21</v>
      </c>
      <c r="D596" s="9" t="s">
        <v>3</v>
      </c>
      <c r="E596" s="9" t="s">
        <v>976</v>
      </c>
      <c r="F596" s="9" t="s">
        <v>5</v>
      </c>
      <c r="G596" s="18">
        <f>(A598*A599+B598*B599+C598*C599+D598*D599+E598*E599+F598*F599+G598*G599+H598*H599+I598*I599+J598*J599+K598*K599)/C596</f>
        <v>93.095238095238102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977</v>
      </c>
      <c r="B597" s="9" t="s">
        <v>978</v>
      </c>
      <c r="C597" s="9" t="s">
        <v>979</v>
      </c>
      <c r="D597" s="9" t="s">
        <v>980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96</v>
      </c>
      <c r="B599" s="19">
        <v>95</v>
      </c>
      <c r="C599" s="19">
        <v>91</v>
      </c>
      <c r="D599" s="19">
        <v>90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981</v>
      </c>
      <c r="B600" s="9" t="s">
        <v>2</v>
      </c>
      <c r="C600" s="9">
        <v>28</v>
      </c>
      <c r="D600" s="9" t="s">
        <v>3</v>
      </c>
      <c r="E600" s="9" t="s">
        <v>924</v>
      </c>
      <c r="F600" s="9" t="s">
        <v>5</v>
      </c>
      <c r="G600" s="18">
        <f>(A602*A603+B602*B603+C602*C603+D602*D603+E602*E603+F602*F603+G602*G603+H602*H603+I602*I603+J602*J603+K602*K603)/C600</f>
        <v>92.5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982</v>
      </c>
      <c r="B601" s="36" t="s">
        <v>983</v>
      </c>
      <c r="C601" s="36" t="s">
        <v>984</v>
      </c>
      <c r="D601" s="36" t="s">
        <v>985</v>
      </c>
      <c r="E601" s="36" t="s">
        <v>986</v>
      </c>
      <c r="F601" s="36" t="s">
        <v>987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83</v>
      </c>
      <c r="B603" s="19">
        <v>87</v>
      </c>
      <c r="C603" s="19">
        <v>95</v>
      </c>
      <c r="D603" s="19">
        <v>96</v>
      </c>
      <c r="E603" s="19">
        <v>96</v>
      </c>
      <c r="F603" s="19">
        <v>96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988</v>
      </c>
      <c r="B604" s="9" t="s">
        <v>2</v>
      </c>
      <c r="C604" s="9">
        <v>27</v>
      </c>
      <c r="D604" s="9" t="s">
        <v>3</v>
      </c>
      <c r="E604" s="9" t="s">
        <v>924</v>
      </c>
      <c r="F604" s="9" t="s">
        <v>5</v>
      </c>
      <c r="G604" s="18">
        <f>(A606*A607+B606*B607+C606*C607+D606*D607+E606*E607+F606*F607+G606*G607+H606*H607+I606*I607+J606*J607+K606*K607)/C604</f>
        <v>94.18518518518519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989</v>
      </c>
      <c r="B605" s="9" t="s">
        <v>990</v>
      </c>
      <c r="C605" s="9" t="s">
        <v>991</v>
      </c>
      <c r="D605" s="9" t="s">
        <v>992</v>
      </c>
      <c r="E605" s="9" t="s">
        <v>993</v>
      </c>
      <c r="F605" s="9" t="s">
        <v>994</v>
      </c>
      <c r="G605" s="9"/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5</v>
      </c>
      <c r="G606" s="9"/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92</v>
      </c>
      <c r="B607" s="19">
        <v>92</v>
      </c>
      <c r="C607" s="19">
        <v>95</v>
      </c>
      <c r="D607" s="19">
        <v>97</v>
      </c>
      <c r="E607" s="19">
        <v>96</v>
      </c>
      <c r="F607" s="19">
        <v>95</v>
      </c>
      <c r="G607" s="19"/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995</v>
      </c>
      <c r="B608" s="9" t="s">
        <v>2</v>
      </c>
      <c r="C608" s="9">
        <v>27</v>
      </c>
      <c r="D608" s="9" t="s">
        <v>3</v>
      </c>
      <c r="E608" s="9" t="s">
        <v>875</v>
      </c>
      <c r="F608" s="9" t="s">
        <v>5</v>
      </c>
      <c r="G608" s="18">
        <f>(A610*A611+B610*B611+C610*C611+D610*D611+E610*E611+F610*F611+G610*G611+H610*H611+I610*I611+J610*J611+K610*K611)/C608</f>
        <v>79.888888888888886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972</v>
      </c>
      <c r="B609" s="9" t="s">
        <v>996</v>
      </c>
      <c r="C609" s="37" t="s">
        <v>997</v>
      </c>
      <c r="D609" s="37" t="s">
        <v>998</v>
      </c>
      <c r="E609" s="9" t="s">
        <v>999</v>
      </c>
      <c r="F609" s="9" t="s">
        <v>1000</v>
      </c>
      <c r="G609" s="9" t="s">
        <v>1001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91</v>
      </c>
      <c r="B611" s="19">
        <v>67</v>
      </c>
      <c r="C611" s="19">
        <v>75</v>
      </c>
      <c r="D611" s="19">
        <v>70</v>
      </c>
      <c r="E611" s="19">
        <v>89</v>
      </c>
      <c r="F611" s="19">
        <v>84</v>
      </c>
      <c r="G611" s="19">
        <v>85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1002</v>
      </c>
      <c r="B612" s="9" t="s">
        <v>2</v>
      </c>
      <c r="C612" s="9">
        <v>10</v>
      </c>
      <c r="D612" s="9" t="s">
        <v>3</v>
      </c>
      <c r="E612" s="9" t="s">
        <v>875</v>
      </c>
      <c r="F612" s="9" t="s">
        <v>5</v>
      </c>
      <c r="G612" s="18">
        <f>(A614*A615+B614*B615+C614*C615+D614*D615+E614*E615+F614*F615+G614*G615+H614*H615+I614*I615+J614*J615+K614*K615)/C612</f>
        <v>92.1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982</v>
      </c>
      <c r="B613" s="9" t="s">
        <v>1003</v>
      </c>
      <c r="C613" s="9" t="s">
        <v>986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83</v>
      </c>
      <c r="B615" s="19">
        <v>96</v>
      </c>
      <c r="C615" s="19">
        <v>96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1004</v>
      </c>
      <c r="B616" s="20" t="s">
        <v>2</v>
      </c>
      <c r="C616" s="20">
        <v>23</v>
      </c>
      <c r="D616" s="20" t="s">
        <v>3</v>
      </c>
      <c r="E616" s="20" t="s">
        <v>1005</v>
      </c>
      <c r="F616" s="20" t="s">
        <v>5</v>
      </c>
      <c r="G616" s="71">
        <f>(A618*A619+B618*B619+C618*C619+D618*D619+E618*E619)/C616</f>
        <v>92.434782608695656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1006</v>
      </c>
      <c r="B617" s="20" t="s">
        <v>1007</v>
      </c>
      <c r="C617" s="20" t="s">
        <v>1008</v>
      </c>
      <c r="D617" s="20" t="s">
        <v>1009</v>
      </c>
      <c r="E617" s="20" t="s">
        <v>1010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89</v>
      </c>
      <c r="B619" s="19">
        <v>92</v>
      </c>
      <c r="C619" s="19">
        <v>96</v>
      </c>
      <c r="D619" s="19">
        <v>92</v>
      </c>
      <c r="E619" s="19">
        <v>91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1011</v>
      </c>
      <c r="B620" s="20" t="s">
        <v>2</v>
      </c>
      <c r="C620" s="20">
        <v>34</v>
      </c>
      <c r="D620" s="9" t="s">
        <v>3</v>
      </c>
      <c r="E620" s="20" t="s">
        <v>976</v>
      </c>
      <c r="F620" s="20"/>
      <c r="G620" s="71">
        <f>(A622*A623+B622*B623+C622*C623+D622*D623+E622*E623+F622*F623)/C620</f>
        <v>70.117647058823536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1012</v>
      </c>
      <c r="B621" s="9" t="s">
        <v>1013</v>
      </c>
      <c r="C621" s="9" t="s">
        <v>1014</v>
      </c>
      <c r="D621" s="9" t="s">
        <v>1015</v>
      </c>
      <c r="E621" s="38" t="s">
        <v>1016</v>
      </c>
      <c r="F621" s="38" t="s">
        <v>1017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58</v>
      </c>
      <c r="B623" s="19">
        <v>68</v>
      </c>
      <c r="C623" s="19">
        <v>35</v>
      </c>
      <c r="D623" s="19">
        <v>91</v>
      </c>
      <c r="E623" s="19">
        <v>86</v>
      </c>
      <c r="F623" s="19">
        <v>88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1018</v>
      </c>
      <c r="B624" s="20" t="s">
        <v>2</v>
      </c>
      <c r="C624" s="9">
        <v>17</v>
      </c>
      <c r="D624" s="9" t="s">
        <v>3</v>
      </c>
      <c r="E624" s="9" t="s">
        <v>904</v>
      </c>
      <c r="F624" s="9"/>
      <c r="G624" s="71">
        <f>(A626*A627+B626*B627+C626*C627+D626*D627+E626*E627+F626*F627)/C624</f>
        <v>85.588235294117652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1019</v>
      </c>
      <c r="B625" s="58" t="s">
        <v>1265</v>
      </c>
      <c r="C625" s="58" t="s">
        <v>1020</v>
      </c>
      <c r="D625" s="58" t="s">
        <v>1021</v>
      </c>
      <c r="E625" s="58" t="s">
        <v>1022</v>
      </c>
      <c r="F625" s="37" t="s">
        <v>1023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3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84</v>
      </c>
      <c r="B627" s="19">
        <v>92</v>
      </c>
      <c r="C627" s="19">
        <v>90</v>
      </c>
      <c r="D627" s="19">
        <v>88</v>
      </c>
      <c r="E627" s="19">
        <v>81</v>
      </c>
      <c r="F627" s="19">
        <v>86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1024</v>
      </c>
      <c r="B628" s="20" t="s">
        <v>2</v>
      </c>
      <c r="C628" s="20">
        <v>35</v>
      </c>
      <c r="D628" s="9" t="s">
        <v>3</v>
      </c>
      <c r="E628" s="20" t="s">
        <v>931</v>
      </c>
      <c r="F628" s="20"/>
      <c r="G628" s="71">
        <f>(A630*A631+B630*B631+C630*C631+D630*D631+E630*E631+F630*F631+G630*G631)/C628</f>
        <v>80.342857142857142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1020</v>
      </c>
      <c r="B629" s="9" t="s">
        <v>1025</v>
      </c>
      <c r="C629" s="58" t="s">
        <v>1019</v>
      </c>
      <c r="D629" s="61" t="s">
        <v>1026</v>
      </c>
      <c r="E629" s="37" t="s">
        <v>1027</v>
      </c>
      <c r="F629" s="61" t="s">
        <v>1023</v>
      </c>
      <c r="G629" s="61" t="s">
        <v>1028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90</v>
      </c>
      <c r="B631" s="31">
        <v>92</v>
      </c>
      <c r="C631" s="31">
        <v>84</v>
      </c>
      <c r="D631" s="31">
        <v>83</v>
      </c>
      <c r="E631" s="31">
        <v>61</v>
      </c>
      <c r="F631" s="31">
        <v>86</v>
      </c>
      <c r="G631" s="31">
        <v>67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1029</v>
      </c>
      <c r="B632" s="9" t="s">
        <v>2</v>
      </c>
      <c r="C632" s="9">
        <v>32</v>
      </c>
      <c r="D632" s="9" t="s">
        <v>3</v>
      </c>
      <c r="E632" s="9" t="s">
        <v>898</v>
      </c>
      <c r="F632" s="9" t="s">
        <v>5</v>
      </c>
      <c r="G632" s="18">
        <f>(A634*A635+B634*B635+C634*C635+D634*D635+E634*E635+F634*F635+G634*G635+H634*H635+I634*I635+J634*J635+K634*K635)/C632</f>
        <v>89.125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1030</v>
      </c>
      <c r="B633" s="36" t="s">
        <v>1031</v>
      </c>
      <c r="C633" s="36" t="s">
        <v>1032</v>
      </c>
      <c r="D633" s="36" t="s">
        <v>1033</v>
      </c>
      <c r="E633" s="36" t="s">
        <v>1034</v>
      </c>
      <c r="F633" s="36" t="s">
        <v>1035</v>
      </c>
      <c r="G633" s="36" t="s">
        <v>1036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79</v>
      </c>
      <c r="B635" s="19">
        <v>86</v>
      </c>
      <c r="C635" s="19">
        <v>87</v>
      </c>
      <c r="D635" s="19">
        <v>95</v>
      </c>
      <c r="E635" s="19">
        <v>91</v>
      </c>
      <c r="F635" s="19">
        <v>96</v>
      </c>
      <c r="G635" s="19">
        <v>97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1037</v>
      </c>
      <c r="B636" s="20" t="s">
        <v>2</v>
      </c>
      <c r="C636" s="9">
        <v>28</v>
      </c>
      <c r="D636" s="9" t="s">
        <v>3</v>
      </c>
      <c r="E636" s="37" t="s">
        <v>912</v>
      </c>
      <c r="F636" s="9"/>
      <c r="G636" s="71">
        <f>(A638*A639+B638*B639+C638*C639+D638*D639+E638*E639+F638*F639+G638*G639+H638*H639)/C636</f>
        <v>84.607142857142861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1038</v>
      </c>
      <c r="B637" s="36"/>
      <c r="C637" s="36" t="s">
        <v>1039</v>
      </c>
      <c r="D637" s="36" t="s">
        <v>1040</v>
      </c>
      <c r="E637" s="36" t="s">
        <v>1035</v>
      </c>
      <c r="F637" s="36" t="s">
        <v>1041</v>
      </c>
      <c r="G637" s="36" t="s">
        <v>1036</v>
      </c>
      <c r="H637" s="36" t="s">
        <v>1042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93</v>
      </c>
      <c r="B639" s="19"/>
      <c r="C639" s="19">
        <v>77</v>
      </c>
      <c r="D639" s="19">
        <v>69</v>
      </c>
      <c r="E639" s="19">
        <v>96</v>
      </c>
      <c r="F639" s="19">
        <v>90</v>
      </c>
      <c r="G639" s="19">
        <v>97</v>
      </c>
      <c r="H639" s="19">
        <v>87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1043</v>
      </c>
      <c r="B640" s="20" t="s">
        <v>2</v>
      </c>
      <c r="C640" s="9">
        <v>22</v>
      </c>
      <c r="D640" s="9" t="s">
        <v>3</v>
      </c>
      <c r="E640" s="9" t="s">
        <v>904</v>
      </c>
      <c r="F640" s="9"/>
      <c r="G640" s="71">
        <f>(A642*A643+B642*B643+C642*C643+D642*D643+E642*E643)/C640</f>
        <v>88.454545454545453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1044</v>
      </c>
      <c r="B641" s="9" t="s">
        <v>1045</v>
      </c>
      <c r="C641" s="9" t="s">
        <v>1046</v>
      </c>
      <c r="D641" s="9" t="s">
        <v>1047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84</v>
      </c>
      <c r="B643" s="19">
        <v>88</v>
      </c>
      <c r="C643" s="19">
        <v>89</v>
      </c>
      <c r="D643" s="19">
        <v>92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1048</v>
      </c>
      <c r="B644" s="20" t="s">
        <v>2</v>
      </c>
      <c r="C644" s="9">
        <v>31</v>
      </c>
      <c r="D644" s="9" t="s">
        <v>3</v>
      </c>
      <c r="E644" s="21" t="s">
        <v>931</v>
      </c>
      <c r="F644" s="9"/>
      <c r="G644" s="71">
        <f>(A646*A647+B646*B647+C646*C647+D646*D647+E646*E647+F646*F647)/C644</f>
        <v>88.193548387096769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1049</v>
      </c>
      <c r="B645" s="9" t="s">
        <v>1050</v>
      </c>
      <c r="C645" s="9" t="s">
        <v>1051</v>
      </c>
      <c r="D645" s="9" t="s">
        <v>1052</v>
      </c>
      <c r="E645" s="9" t="s">
        <v>1034</v>
      </c>
      <c r="F645" s="9" t="s">
        <v>1053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89</v>
      </c>
      <c r="B647" s="19">
        <v>92</v>
      </c>
      <c r="C647" s="19">
        <v>58</v>
      </c>
      <c r="D647" s="19">
        <v>94</v>
      </c>
      <c r="E647" s="19">
        <v>91</v>
      </c>
      <c r="F647" s="19">
        <v>91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1054</v>
      </c>
      <c r="B648" s="20" t="s">
        <v>2</v>
      </c>
      <c r="C648" s="9">
        <v>25</v>
      </c>
      <c r="D648" s="9" t="s">
        <v>3</v>
      </c>
      <c r="E648" s="9" t="s">
        <v>976</v>
      </c>
      <c r="F648" s="9"/>
      <c r="G648" s="71">
        <f>(A650*A651+B650*B651+C650*C651+D650*D651+E650*E651)/C648</f>
        <v>77.28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1055</v>
      </c>
      <c r="B649" s="37" t="s">
        <v>1056</v>
      </c>
      <c r="C649" s="37" t="s">
        <v>1057</v>
      </c>
      <c r="D649" s="37" t="s">
        <v>1058</v>
      </c>
      <c r="E649" s="37" t="s">
        <v>1059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84</v>
      </c>
      <c r="B651" s="19">
        <v>60</v>
      </c>
      <c r="C651" s="19">
        <v>78</v>
      </c>
      <c r="D651" s="19">
        <v>87</v>
      </c>
      <c r="E651" s="19">
        <v>80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1060</v>
      </c>
      <c r="B652" s="20" t="s">
        <v>2</v>
      </c>
      <c r="C652" s="1">
        <v>26</v>
      </c>
      <c r="D652" s="9" t="s">
        <v>3</v>
      </c>
      <c r="E652" s="75" t="s">
        <v>912</v>
      </c>
      <c r="F652" s="9"/>
      <c r="G652" s="71">
        <f>(A654*A655+B654*B655+C654*C655+D654*D655+E654*E655+F654*F655)/C652</f>
        <v>82.92307692307692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93" t="s">
        <v>1266</v>
      </c>
      <c r="B653" s="93" t="s">
        <v>1267</v>
      </c>
      <c r="C653" s="93" t="s">
        <v>1268</v>
      </c>
      <c r="D653" s="93" t="s">
        <v>1269</v>
      </c>
      <c r="E653" s="36" t="s">
        <v>1270</v>
      </c>
      <c r="F653" s="36" t="s">
        <v>1271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93">
        <v>4</v>
      </c>
      <c r="B654" s="93">
        <v>6</v>
      </c>
      <c r="C654" s="93">
        <v>4</v>
      </c>
      <c r="D654" s="93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97</v>
      </c>
      <c r="B655" s="19">
        <v>86</v>
      </c>
      <c r="C655" s="19">
        <v>81</v>
      </c>
      <c r="D655" s="19">
        <v>88</v>
      </c>
      <c r="E655" s="19">
        <v>68</v>
      </c>
      <c r="F655" s="19">
        <v>84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1061</v>
      </c>
      <c r="B656" s="20" t="s">
        <v>2</v>
      </c>
      <c r="C656" s="20">
        <v>26</v>
      </c>
      <c r="D656" s="20" t="s">
        <v>1062</v>
      </c>
      <c r="E656" s="20" t="s">
        <v>893</v>
      </c>
      <c r="F656" s="20"/>
      <c r="G656" s="71">
        <f>(A658*A659+B658*B659+C658*C659+D658*D659+E658*E659+F658*F659)/C656</f>
        <v>88.730769230769226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1063</v>
      </c>
      <c r="B657" s="58" t="s">
        <v>1064</v>
      </c>
      <c r="C657" s="20" t="s">
        <v>1065</v>
      </c>
      <c r="D657" s="58" t="s">
        <v>1066</v>
      </c>
      <c r="E657" s="58" t="s">
        <v>1067</v>
      </c>
      <c r="F657" s="58" t="s">
        <v>1068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83</v>
      </c>
      <c r="B659" s="31">
        <v>86</v>
      </c>
      <c r="C659" s="31">
        <v>88</v>
      </c>
      <c r="D659" s="31">
        <v>92</v>
      </c>
      <c r="E659" s="31">
        <v>90</v>
      </c>
      <c r="F659" s="31">
        <v>87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1069</v>
      </c>
      <c r="B660" s="9" t="s">
        <v>2</v>
      </c>
      <c r="C660" s="9">
        <v>22</v>
      </c>
      <c r="D660" s="9" t="s">
        <v>3</v>
      </c>
      <c r="E660" s="37" t="s">
        <v>931</v>
      </c>
      <c r="F660" s="9" t="s">
        <v>5</v>
      </c>
      <c r="G660" s="71">
        <f>(A662*A663+B662*B663+C662*C663+D662*D663)/C660</f>
        <v>87.63636363636364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1070</v>
      </c>
      <c r="B661" s="58" t="s">
        <v>1071</v>
      </c>
      <c r="C661" s="58" t="s">
        <v>1072</v>
      </c>
      <c r="D661" s="58" t="s">
        <v>1073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87</v>
      </c>
      <c r="B663" s="19">
        <v>72</v>
      </c>
      <c r="C663" s="19">
        <v>94</v>
      </c>
      <c r="D663" s="19">
        <v>96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4" t="s">
        <v>1074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1075</v>
      </c>
      <c r="B665" s="20" t="s">
        <v>2</v>
      </c>
      <c r="C665" s="9">
        <v>25</v>
      </c>
      <c r="D665" s="9" t="s">
        <v>3</v>
      </c>
      <c r="E665" s="9" t="s">
        <v>976</v>
      </c>
      <c r="F665" s="9"/>
      <c r="G665" s="71">
        <f>(A667*A668+B667*B668+C667*C668+D667*D668+E667*E668)/C665</f>
        <v>87.28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6" t="s">
        <v>1076</v>
      </c>
      <c r="B666" s="76" t="s">
        <v>1077</v>
      </c>
      <c r="C666" s="76" t="s">
        <v>1078</v>
      </c>
      <c r="D666" s="76" t="s">
        <v>1079</v>
      </c>
      <c r="E666" s="76" t="s">
        <v>1080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80</v>
      </c>
      <c r="B668" s="19">
        <v>90</v>
      </c>
      <c r="C668" s="19">
        <v>84</v>
      </c>
      <c r="D668" s="19">
        <v>95</v>
      </c>
      <c r="E668" s="19">
        <v>85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1081</v>
      </c>
      <c r="B669" s="20" t="s">
        <v>2</v>
      </c>
      <c r="C669" s="20">
        <v>32</v>
      </c>
      <c r="D669" s="20" t="s">
        <v>3</v>
      </c>
      <c r="E669" s="32" t="s">
        <v>1082</v>
      </c>
      <c r="F669" s="20" t="s">
        <v>5</v>
      </c>
      <c r="G669" s="71">
        <f>(A671*A672+B671*B672+C671*C672+D671*D672+E671*E672+F671*F672)/C669</f>
        <v>91.34375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93" t="s">
        <v>1272</v>
      </c>
      <c r="B670" s="93" t="s">
        <v>1273</v>
      </c>
      <c r="C670" s="93" t="s">
        <v>1274</v>
      </c>
      <c r="D670" s="93" t="s">
        <v>1275</v>
      </c>
      <c r="E670" s="20" t="s">
        <v>1078</v>
      </c>
      <c r="F670" s="20" t="s">
        <v>1083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86</v>
      </c>
      <c r="B672" s="31">
        <v>95</v>
      </c>
      <c r="C672" s="31">
        <v>95</v>
      </c>
      <c r="D672" s="31">
        <v>95</v>
      </c>
      <c r="E672" s="31">
        <v>84</v>
      </c>
      <c r="F672" s="31">
        <v>90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1084</v>
      </c>
      <c r="B673" s="9" t="s">
        <v>2</v>
      </c>
      <c r="C673" s="9">
        <v>33</v>
      </c>
      <c r="D673" s="9" t="s">
        <v>3</v>
      </c>
      <c r="E673" s="37" t="s">
        <v>1085</v>
      </c>
      <c r="F673" s="9" t="s">
        <v>5</v>
      </c>
      <c r="G673" s="71">
        <f>(A675*A676+B675*B676+C675*C676+D675*D676+E675*E676+F675*F676+G675*G676)/C673</f>
        <v>91.696969696969703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1086</v>
      </c>
      <c r="B674" s="58" t="s">
        <v>1087</v>
      </c>
      <c r="C674" s="58" t="s">
        <v>1088</v>
      </c>
      <c r="D674" s="58" t="s">
        <v>1089</v>
      </c>
      <c r="E674" s="58" t="s">
        <v>1090</v>
      </c>
      <c r="F674" s="37" t="s">
        <v>1091</v>
      </c>
      <c r="G674" s="37" t="s">
        <v>1092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90</v>
      </c>
      <c r="B676" s="31">
        <v>89</v>
      </c>
      <c r="C676" s="31">
        <v>92</v>
      </c>
      <c r="D676" s="31">
        <v>92</v>
      </c>
      <c r="E676" s="31">
        <v>95</v>
      </c>
      <c r="F676" s="19">
        <v>86</v>
      </c>
      <c r="G676" s="19">
        <v>97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1093</v>
      </c>
      <c r="B677" s="20" t="s">
        <v>2</v>
      </c>
      <c r="C677" s="9">
        <v>28</v>
      </c>
      <c r="D677" s="9" t="s">
        <v>3</v>
      </c>
      <c r="E677" s="37" t="s">
        <v>919</v>
      </c>
      <c r="F677" s="9"/>
      <c r="G677" s="71">
        <f>(A679*A680+B679*B680+C679*C680+D679*D680+E679*E680+F679*F680)/C677</f>
        <v>93.714285714285708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1094</v>
      </c>
      <c r="B678" s="58" t="s">
        <v>1095</v>
      </c>
      <c r="C678" s="58" t="s">
        <v>1096</v>
      </c>
      <c r="D678" s="58" t="s">
        <v>1097</v>
      </c>
      <c r="E678" s="58" t="s">
        <v>1098</v>
      </c>
      <c r="F678" s="58"/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>
        <v>6</v>
      </c>
      <c r="D679" s="20">
        <v>6</v>
      </c>
      <c r="E679" s="9">
        <v>5</v>
      </c>
      <c r="F679" s="9"/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95</v>
      </c>
      <c r="B680" s="19">
        <v>92</v>
      </c>
      <c r="C680" s="19">
        <v>91</v>
      </c>
      <c r="D680" s="19">
        <v>96</v>
      </c>
      <c r="E680" s="19">
        <v>95</v>
      </c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1099</v>
      </c>
      <c r="B681" s="20" t="s">
        <v>2</v>
      </c>
      <c r="C681" s="9">
        <v>30</v>
      </c>
      <c r="D681" s="9" t="s">
        <v>3</v>
      </c>
      <c r="E681" s="9" t="s">
        <v>904</v>
      </c>
      <c r="F681" s="9"/>
      <c r="G681" s="71">
        <f>(A683*A684+B683*B684+C683*C684+D683*D684+E683*E684+F683*F684+G683*G684)/C681</f>
        <v>92.066666666666663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1100</v>
      </c>
      <c r="B682" s="58" t="s">
        <v>1101</v>
      </c>
      <c r="C682" s="58" t="s">
        <v>1102</v>
      </c>
      <c r="D682" s="58" t="s">
        <v>1103</v>
      </c>
      <c r="E682" s="58" t="s">
        <v>1104</v>
      </c>
      <c r="F682" s="37" t="s">
        <v>1105</v>
      </c>
      <c r="G682" s="37" t="s">
        <v>1086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91</v>
      </c>
      <c r="B684" s="19">
        <v>94</v>
      </c>
      <c r="C684" s="19">
        <v>91</v>
      </c>
      <c r="D684" s="19">
        <v>93</v>
      </c>
      <c r="E684" s="19">
        <v>94</v>
      </c>
      <c r="F684" s="19">
        <v>92</v>
      </c>
      <c r="G684" s="19">
        <v>90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1106</v>
      </c>
      <c r="B685" s="37" t="s">
        <v>2</v>
      </c>
      <c r="C685" s="9">
        <v>33</v>
      </c>
      <c r="D685" s="37" t="s">
        <v>3</v>
      </c>
      <c r="E685" s="37" t="s">
        <v>1107</v>
      </c>
      <c r="F685" s="37" t="s">
        <v>5</v>
      </c>
      <c r="G685" s="71">
        <f>(A687*A688+B687*B688+C687*C688+D687*D688+E687*E688+F687*F688)/C685</f>
        <v>88.36363636363636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1108</v>
      </c>
      <c r="B686" s="58" t="s">
        <v>1109</v>
      </c>
      <c r="C686" s="58" t="s">
        <v>1104</v>
      </c>
      <c r="D686" s="58" t="s">
        <v>776</v>
      </c>
      <c r="E686" s="58" t="s">
        <v>1110</v>
      </c>
      <c r="F686" s="37" t="s">
        <v>626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94</v>
      </c>
      <c r="B688" s="19">
        <v>68</v>
      </c>
      <c r="C688" s="19">
        <v>94</v>
      </c>
      <c r="D688" s="19">
        <v>93</v>
      </c>
      <c r="E688" s="19">
        <v>89</v>
      </c>
      <c r="F688" s="19">
        <v>95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1111</v>
      </c>
      <c r="B689" s="37" t="s">
        <v>2</v>
      </c>
      <c r="C689" s="9">
        <v>22</v>
      </c>
      <c r="D689" s="9" t="s">
        <v>3</v>
      </c>
      <c r="E689" s="20" t="s">
        <v>898</v>
      </c>
      <c r="F689" s="9"/>
      <c r="G689" s="71">
        <f>(A691*A692+B691*B692+C691*C692+D691*D692+E691*E692)/C689</f>
        <v>91.227272727272734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1112</v>
      </c>
      <c r="B690" s="58" t="s">
        <v>1113</v>
      </c>
      <c r="C690" s="58" t="s">
        <v>1114</v>
      </c>
      <c r="D690" s="58" t="s">
        <v>1115</v>
      </c>
      <c r="E690" s="58" t="s">
        <v>1116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76</v>
      </c>
      <c r="B692" s="19">
        <v>91</v>
      </c>
      <c r="C692" s="19">
        <v>96</v>
      </c>
      <c r="D692" s="19">
        <v>97</v>
      </c>
      <c r="E692" s="19">
        <v>98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1117</v>
      </c>
      <c r="B693" s="37" t="s">
        <v>2</v>
      </c>
      <c r="C693" s="9">
        <v>28</v>
      </c>
      <c r="D693" s="37" t="s">
        <v>3</v>
      </c>
      <c r="E693" s="37" t="s">
        <v>1118</v>
      </c>
      <c r="F693" s="37" t="s">
        <v>5</v>
      </c>
      <c r="G693" s="71">
        <f>(A695*A696+B695*B696+C695*C696+D695*D696+E695*E696+F695*F696+G695*G696+H695*H696)/C693</f>
        <v>93.321428571428569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1113</v>
      </c>
      <c r="B694" s="58" t="s">
        <v>1119</v>
      </c>
      <c r="C694" s="58" t="s">
        <v>1120</v>
      </c>
      <c r="D694" s="58" t="s">
        <v>991</v>
      </c>
      <c r="E694" s="58" t="s">
        <v>1121</v>
      </c>
      <c r="F694" s="58" t="s">
        <v>1122</v>
      </c>
      <c r="G694" s="58" t="s">
        <v>1123</v>
      </c>
      <c r="H694" s="58" t="s">
        <v>1115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91</v>
      </c>
      <c r="B696" s="31">
        <v>83</v>
      </c>
      <c r="C696" s="31">
        <v>94</v>
      </c>
      <c r="D696" s="31">
        <v>95</v>
      </c>
      <c r="E696" s="31">
        <v>95</v>
      </c>
      <c r="F696" s="31">
        <v>94</v>
      </c>
      <c r="G696" s="31">
        <v>97</v>
      </c>
      <c r="H696" s="19">
        <v>97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1124</v>
      </c>
      <c r="B697" s="9" t="s">
        <v>2</v>
      </c>
      <c r="C697" s="9">
        <v>26</v>
      </c>
      <c r="D697" s="9" t="s">
        <v>3</v>
      </c>
      <c r="E697" s="37" t="s">
        <v>919</v>
      </c>
      <c r="F697" s="9" t="s">
        <v>5</v>
      </c>
      <c r="G697" s="71">
        <f>(A699*A700+B699*B700+C699*C700+D699*D700+E699*E700)/C697</f>
        <v>91.961538461538467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1125</v>
      </c>
      <c r="B698" s="58" t="s">
        <v>1126</v>
      </c>
      <c r="C698" s="58" t="s">
        <v>947</v>
      </c>
      <c r="D698" s="58" t="s">
        <v>1276</v>
      </c>
      <c r="E698" s="58" t="s">
        <v>1127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86</v>
      </c>
      <c r="B700" s="19">
        <v>90</v>
      </c>
      <c r="C700" s="19">
        <v>90</v>
      </c>
      <c r="D700" s="19">
        <v>97</v>
      </c>
      <c r="E700" s="19">
        <v>96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4" t="s">
        <v>1128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5" customFormat="1">
      <c r="A702" s="30" t="s">
        <v>1129</v>
      </c>
      <c r="B702" s="36" t="s">
        <v>2</v>
      </c>
      <c r="C702" s="36">
        <f>SUM(A704:K704)</f>
        <v>24</v>
      </c>
      <c r="D702" s="36" t="s">
        <v>3</v>
      </c>
      <c r="E702" s="36" t="s">
        <v>1130</v>
      </c>
      <c r="F702" s="36" t="s">
        <v>5</v>
      </c>
      <c r="G702" s="77">
        <f>(A704*A705+B704*B705+C704*C705+D704*D705+E704*E705+F704*F705+G704*G705+H704*H705+I704*I705+J704*J705+K704*K705)/C702</f>
        <v>94.333333333333329</v>
      </c>
      <c r="H702" s="9"/>
      <c r="I702" s="9"/>
      <c r="J702" s="79"/>
      <c r="K702" s="9"/>
      <c r="L702" s="24"/>
      <c r="M702" s="9"/>
      <c r="N702" s="9"/>
      <c r="O702" s="9"/>
    </row>
    <row r="703" spans="1:64" s="15" customFormat="1">
      <c r="A703" s="78" t="s">
        <v>1131</v>
      </c>
      <c r="B703" s="36" t="s">
        <v>1132</v>
      </c>
      <c r="C703" s="36" t="s">
        <v>1133</v>
      </c>
      <c r="D703" s="36" t="s">
        <v>1134</v>
      </c>
      <c r="E703" s="36" t="s">
        <v>1135</v>
      </c>
      <c r="F703" s="36" t="s">
        <v>1136</v>
      </c>
      <c r="G703" s="36" t="s">
        <v>1137</v>
      </c>
      <c r="H703" s="36"/>
      <c r="I703" s="80"/>
      <c r="J703" s="79"/>
      <c r="K703" s="9"/>
      <c r="L703" s="9"/>
      <c r="M703" s="24"/>
      <c r="N703" s="9"/>
      <c r="O703" s="9"/>
    </row>
    <row r="704" spans="1:64" s="15" customFormat="1">
      <c r="A704" s="78">
        <v>4</v>
      </c>
      <c r="B704" s="36">
        <v>3</v>
      </c>
      <c r="C704" s="36">
        <v>4</v>
      </c>
      <c r="D704" s="36">
        <v>5</v>
      </c>
      <c r="E704" s="36">
        <v>1</v>
      </c>
      <c r="F704" s="36">
        <v>1</v>
      </c>
      <c r="G704" s="36">
        <v>6</v>
      </c>
      <c r="H704" s="36"/>
      <c r="I704" s="80"/>
      <c r="J704" s="79"/>
      <c r="K704" s="9"/>
      <c r="L704" s="9"/>
      <c r="M704" s="24"/>
      <c r="N704" s="9"/>
      <c r="O704" s="9"/>
    </row>
    <row r="705" spans="1:15" s="15" customFormat="1">
      <c r="A705" s="52">
        <v>93</v>
      </c>
      <c r="B705" s="52">
        <v>94</v>
      </c>
      <c r="C705" s="52">
        <v>92</v>
      </c>
      <c r="D705" s="52">
        <v>92</v>
      </c>
      <c r="E705" s="52">
        <v>98</v>
      </c>
      <c r="F705" s="52">
        <v>96</v>
      </c>
      <c r="G705" s="52">
        <v>98</v>
      </c>
      <c r="H705" s="52"/>
      <c r="I705" s="19"/>
      <c r="J705" s="87"/>
      <c r="K705" s="19"/>
      <c r="L705" s="19"/>
      <c r="M705" s="19"/>
      <c r="N705" s="19"/>
      <c r="O705" s="19"/>
    </row>
    <row r="706" spans="1:15" s="15" customFormat="1">
      <c r="A706" s="30" t="s">
        <v>1138</v>
      </c>
      <c r="B706" s="36" t="s">
        <v>2</v>
      </c>
      <c r="C706" s="36">
        <f>SUM(A708:K708)</f>
        <v>25</v>
      </c>
      <c r="D706" s="36" t="s">
        <v>3</v>
      </c>
      <c r="E706" s="36" t="s">
        <v>1139</v>
      </c>
      <c r="F706" s="36" t="s">
        <v>5</v>
      </c>
      <c r="G706" s="77">
        <f>(A708*A709+B708*B709+C708*C709+D708*D709+E708*E709+F708*F709+G708*G709+H708*H709+I708*I709+J708*J709+K708*K709)/C706</f>
        <v>94</v>
      </c>
      <c r="H706" s="9"/>
      <c r="I706" s="9"/>
      <c r="J706" s="79"/>
      <c r="K706" s="9"/>
      <c r="L706" s="24"/>
      <c r="M706" s="9"/>
      <c r="N706" s="9"/>
      <c r="O706" s="9"/>
    </row>
    <row r="707" spans="1:15" s="15" customFormat="1">
      <c r="A707" s="36" t="s">
        <v>1140</v>
      </c>
      <c r="B707" s="36" t="s">
        <v>1141</v>
      </c>
      <c r="C707" s="36" t="s">
        <v>1142</v>
      </c>
      <c r="D707" s="36" t="s">
        <v>1143</v>
      </c>
      <c r="E707" s="36" t="s">
        <v>1132</v>
      </c>
      <c r="F707" s="36" t="s">
        <v>1144</v>
      </c>
      <c r="G707" s="36" t="s">
        <v>1136</v>
      </c>
      <c r="H707" s="80"/>
      <c r="I707" s="80"/>
      <c r="J707" s="80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0"/>
      <c r="I708" s="80"/>
      <c r="J708" s="80"/>
      <c r="K708" s="9"/>
      <c r="L708" s="9"/>
      <c r="M708" s="9"/>
      <c r="N708" s="24"/>
      <c r="O708" s="9"/>
    </row>
    <row r="709" spans="1:15" s="15" customFormat="1">
      <c r="A709" s="52">
        <v>94</v>
      </c>
      <c r="B709" s="52">
        <v>98</v>
      </c>
      <c r="C709" s="52">
        <v>96</v>
      </c>
      <c r="D709" s="52">
        <v>83</v>
      </c>
      <c r="E709" s="52">
        <v>92</v>
      </c>
      <c r="F709" s="52">
        <v>97</v>
      </c>
      <c r="G709" s="52">
        <v>96</v>
      </c>
      <c r="H709" s="52"/>
      <c r="I709" s="19"/>
      <c r="J709" s="87"/>
      <c r="K709" s="19"/>
      <c r="L709" s="19"/>
      <c r="M709" s="19"/>
      <c r="N709" s="19"/>
      <c r="O709" s="19"/>
    </row>
    <row r="710" spans="1:15" s="15" customFormat="1">
      <c r="A710" s="30" t="s">
        <v>1145</v>
      </c>
      <c r="B710" s="36" t="s">
        <v>2</v>
      </c>
      <c r="C710" s="36">
        <f>SUM(A712:K712)</f>
        <v>27</v>
      </c>
      <c r="D710" s="36" t="s">
        <v>3</v>
      </c>
      <c r="E710" s="78" t="s">
        <v>1146</v>
      </c>
      <c r="F710" s="36" t="s">
        <v>5</v>
      </c>
      <c r="G710" s="77">
        <f>(A712*A713+B712*B713+C712*C713+D712*D713+E712*E713+F712*F713+G712*G713+H712*H713+I712*I713+J712*J713+K712*K713)/C710</f>
        <v>94.481481481481481</v>
      </c>
      <c r="H710" s="9"/>
      <c r="I710" s="9"/>
      <c r="J710" s="79"/>
      <c r="K710" s="9"/>
      <c r="L710" s="24"/>
      <c r="M710" s="9"/>
      <c r="N710" s="9"/>
      <c r="O710" s="9"/>
    </row>
    <row r="711" spans="1:15" s="15" customFormat="1">
      <c r="A711" s="81" t="s">
        <v>1147</v>
      </c>
      <c r="B711" s="78" t="s">
        <v>1148</v>
      </c>
      <c r="C711" s="36" t="s">
        <v>1149</v>
      </c>
      <c r="D711" s="36" t="s">
        <v>1150</v>
      </c>
      <c r="E711" s="36" t="s">
        <v>1151</v>
      </c>
      <c r="F711" s="36" t="s">
        <v>1152</v>
      </c>
      <c r="G711" s="36" t="s">
        <v>1135</v>
      </c>
      <c r="H711" s="36" t="s">
        <v>1153</v>
      </c>
      <c r="I711" s="36" t="s">
        <v>1154</v>
      </c>
      <c r="J711" s="36" t="s">
        <v>1136</v>
      </c>
      <c r="K711" s="80"/>
      <c r="L711" s="9"/>
      <c r="M711" s="24"/>
      <c r="N711" s="9"/>
      <c r="O711" s="9"/>
    </row>
    <row r="712" spans="1:15" s="15" customFormat="1">
      <c r="A712" s="36">
        <v>2</v>
      </c>
      <c r="B712" s="78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0"/>
      <c r="L712" s="9"/>
      <c r="M712" s="24"/>
      <c r="N712" s="9"/>
      <c r="O712" s="9"/>
    </row>
    <row r="713" spans="1:15" s="15" customFormat="1">
      <c r="A713" s="52">
        <v>93</v>
      </c>
      <c r="B713" s="52">
        <v>92</v>
      </c>
      <c r="C713" s="52">
        <v>95</v>
      </c>
      <c r="D713" s="52">
        <v>95</v>
      </c>
      <c r="E713" s="52">
        <v>92</v>
      </c>
      <c r="F713" s="52">
        <v>97</v>
      </c>
      <c r="G713" s="52">
        <v>98</v>
      </c>
      <c r="H713" s="52">
        <v>98</v>
      </c>
      <c r="I713" s="52">
        <v>96</v>
      </c>
      <c r="J713" s="87">
        <v>96</v>
      </c>
      <c r="K713" s="19"/>
      <c r="L713" s="19"/>
      <c r="M713" s="19"/>
      <c r="N713" s="19"/>
      <c r="O713" s="19"/>
    </row>
    <row r="714" spans="1:15" s="15" customFormat="1">
      <c r="A714" s="30" t="s">
        <v>1155</v>
      </c>
      <c r="B714" s="36" t="s">
        <v>2</v>
      </c>
      <c r="C714" s="36">
        <f>SUM(A716:K716)</f>
        <v>27</v>
      </c>
      <c r="D714" s="36" t="s">
        <v>3</v>
      </c>
      <c r="E714" s="36" t="s">
        <v>1156</v>
      </c>
      <c r="F714" s="36" t="s">
        <v>5</v>
      </c>
      <c r="G714" s="77">
        <f>(A716*A717+B716*B717+C716*C717+D716*D717+E716*E717+F716*F717+G716*G717+H716*H717+I716*I717+J716*J717+K716*K717)/C714</f>
        <v>95.444444444444443</v>
      </c>
      <c r="H714" s="9"/>
      <c r="I714" s="9"/>
      <c r="J714" s="79"/>
      <c r="K714" s="9"/>
      <c r="L714" s="24"/>
      <c r="M714" s="9"/>
      <c r="N714" s="9"/>
      <c r="O714" s="9"/>
    </row>
    <row r="715" spans="1:15" s="15" customFormat="1" ht="12.75" customHeight="1">
      <c r="A715" s="78" t="s">
        <v>1157</v>
      </c>
      <c r="B715" s="36" t="s">
        <v>1158</v>
      </c>
      <c r="C715" s="36" t="s">
        <v>1159</v>
      </c>
      <c r="D715" s="36" t="s">
        <v>1160</v>
      </c>
      <c r="E715" s="36" t="s">
        <v>1161</v>
      </c>
      <c r="F715" s="36" t="s">
        <v>1152</v>
      </c>
      <c r="G715" s="36" t="s">
        <v>1162</v>
      </c>
      <c r="H715" s="80"/>
      <c r="I715" s="80"/>
      <c r="J715" s="79"/>
      <c r="K715" s="9"/>
      <c r="L715" s="9"/>
      <c r="M715" s="24"/>
      <c r="N715" s="9"/>
      <c r="O715" s="9"/>
    </row>
    <row r="716" spans="1:15" s="15" customFormat="1">
      <c r="A716" s="78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0"/>
      <c r="I716" s="80"/>
      <c r="J716" s="79"/>
      <c r="K716" s="9"/>
      <c r="L716" s="9"/>
      <c r="M716" s="24"/>
      <c r="N716" s="9"/>
      <c r="O716" s="9"/>
    </row>
    <row r="717" spans="1:15" s="15" customFormat="1">
      <c r="A717" s="82">
        <v>96</v>
      </c>
      <c r="B717" s="52">
        <v>93</v>
      </c>
      <c r="C717" s="52">
        <v>95</v>
      </c>
      <c r="D717" s="52">
        <v>95</v>
      </c>
      <c r="E717" s="52">
        <v>94</v>
      </c>
      <c r="F717" s="52">
        <v>97</v>
      </c>
      <c r="G717" s="52">
        <v>98</v>
      </c>
      <c r="H717" s="19"/>
      <c r="I717" s="19"/>
      <c r="J717" s="87"/>
      <c r="K717" s="19"/>
      <c r="L717" s="19"/>
      <c r="M717" s="19"/>
      <c r="N717" s="19"/>
      <c r="O717" s="19"/>
    </row>
    <row r="718" spans="1:15" s="16" customFormat="1">
      <c r="A718" s="30" t="s">
        <v>1163</v>
      </c>
      <c r="B718" s="36" t="s">
        <v>2</v>
      </c>
      <c r="C718" s="36">
        <f>SUM(A720:K720)</f>
        <v>23</v>
      </c>
      <c r="D718" s="36" t="s">
        <v>3</v>
      </c>
      <c r="E718" s="36" t="s">
        <v>1156</v>
      </c>
      <c r="F718" s="36" t="s">
        <v>5</v>
      </c>
      <c r="G718" s="77">
        <f>(A720*A721+B720*B721+C720*C721+D720*D721+E720*E721+F720*F721+G720*G721+H720*H721+I720*I721+J720*J721+K720*K721)/C718</f>
        <v>96.608695652173907</v>
      </c>
      <c r="H718" s="9"/>
      <c r="I718" s="9"/>
      <c r="J718" s="79"/>
      <c r="K718" s="9"/>
      <c r="L718" s="24"/>
      <c r="M718" s="9"/>
      <c r="N718" s="9"/>
      <c r="O718" s="9"/>
    </row>
    <row r="719" spans="1:15" s="16" customFormat="1">
      <c r="A719" s="78" t="s">
        <v>1164</v>
      </c>
      <c r="B719" s="36" t="s">
        <v>1165</v>
      </c>
      <c r="C719" s="36" t="s">
        <v>1166</v>
      </c>
      <c r="D719" s="36" t="s">
        <v>1167</v>
      </c>
      <c r="E719" s="36" t="s">
        <v>1152</v>
      </c>
      <c r="F719" s="36" t="s">
        <v>1135</v>
      </c>
      <c r="G719" s="36"/>
      <c r="H719" s="9"/>
      <c r="I719" s="9"/>
      <c r="J719" s="79"/>
      <c r="K719" s="9"/>
      <c r="L719" s="9"/>
      <c r="M719" s="24"/>
      <c r="N719" s="9"/>
      <c r="O719" s="9"/>
    </row>
    <row r="720" spans="1:15" s="16" customFormat="1">
      <c r="A720" s="78">
        <v>4</v>
      </c>
      <c r="B720" s="36">
        <v>4</v>
      </c>
      <c r="C720" s="36">
        <v>4</v>
      </c>
      <c r="D720" s="36">
        <v>4</v>
      </c>
      <c r="E720" s="36">
        <v>4</v>
      </c>
      <c r="F720" s="83">
        <v>3</v>
      </c>
      <c r="G720" s="36"/>
      <c r="H720" s="9"/>
      <c r="I720" s="9"/>
      <c r="J720" s="79"/>
      <c r="K720" s="9"/>
      <c r="L720" s="9"/>
      <c r="M720" s="24"/>
      <c r="N720" s="9"/>
      <c r="O720" s="9"/>
    </row>
    <row r="721" spans="1:15" s="16" customFormat="1">
      <c r="A721" s="52">
        <v>96</v>
      </c>
      <c r="B721" s="52">
        <v>97</v>
      </c>
      <c r="C721" s="52">
        <v>95</v>
      </c>
      <c r="D721" s="52">
        <v>97</v>
      </c>
      <c r="E721" s="52">
        <v>97</v>
      </c>
      <c r="F721" s="52">
        <v>98</v>
      </c>
      <c r="G721" s="52"/>
      <c r="H721" s="19"/>
      <c r="I721" s="19"/>
      <c r="J721" s="87"/>
      <c r="K721" s="19"/>
      <c r="L721" s="19"/>
      <c r="M721" s="19"/>
      <c r="N721" s="19"/>
      <c r="O721" s="19"/>
    </row>
    <row r="722" spans="1:15" s="15" customFormat="1">
      <c r="A722" s="30" t="s">
        <v>1168</v>
      </c>
      <c r="B722" s="36" t="s">
        <v>2</v>
      </c>
      <c r="C722" s="36">
        <f>SUM(A724:K724)</f>
        <v>23</v>
      </c>
      <c r="D722" s="36" t="s">
        <v>3</v>
      </c>
      <c r="E722" s="36" t="s">
        <v>1169</v>
      </c>
      <c r="F722" s="36" t="s">
        <v>5</v>
      </c>
      <c r="G722" s="77">
        <f t="shared" ref="G722" si="0">(A724*A725+B724*B725+C724*C725+D724*D725+E724*E725+F724*F725+G724*G725+H724*H725+I724*I725+J724*J725+K724*K725)/C722</f>
        <v>96.869565217391298</v>
      </c>
      <c r="H722" s="9"/>
      <c r="I722" s="9"/>
      <c r="J722" s="79"/>
      <c r="K722" s="9"/>
      <c r="L722" s="24"/>
      <c r="M722" s="9"/>
      <c r="N722" s="9"/>
      <c r="O722" s="9"/>
    </row>
    <row r="723" spans="1:15" s="15" customFormat="1">
      <c r="A723" s="78" t="s">
        <v>1170</v>
      </c>
      <c r="B723" s="36" t="s">
        <v>1171</v>
      </c>
      <c r="C723" s="36" t="s">
        <v>1172</v>
      </c>
      <c r="D723" s="36" t="s">
        <v>1173</v>
      </c>
      <c r="E723" s="36" t="s">
        <v>1135</v>
      </c>
      <c r="F723" s="36" t="s">
        <v>1174</v>
      </c>
      <c r="G723" s="36"/>
      <c r="H723" s="9"/>
      <c r="I723" s="9"/>
      <c r="J723" s="79"/>
      <c r="K723" s="9"/>
      <c r="L723" s="9"/>
      <c r="M723" s="24"/>
      <c r="N723" s="9"/>
      <c r="O723" s="9"/>
    </row>
    <row r="724" spans="1:15" s="15" customFormat="1">
      <c r="A724" s="78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79"/>
      <c r="K724" s="9"/>
      <c r="L724" s="9"/>
      <c r="M724" s="24"/>
      <c r="N724" s="9"/>
      <c r="O724" s="9"/>
    </row>
    <row r="725" spans="1:15" s="15" customFormat="1">
      <c r="A725" s="52">
        <v>97</v>
      </c>
      <c r="B725" s="52">
        <v>96</v>
      </c>
      <c r="C725" s="52">
        <v>98</v>
      </c>
      <c r="D725" s="52">
        <v>96</v>
      </c>
      <c r="E725" s="52">
        <v>98</v>
      </c>
      <c r="F725" s="52">
        <v>97</v>
      </c>
      <c r="G725" s="52"/>
      <c r="H725" s="19"/>
      <c r="I725" s="19"/>
      <c r="J725" s="87"/>
      <c r="K725" s="19"/>
      <c r="L725" s="19"/>
      <c r="M725" s="19"/>
      <c r="N725" s="19"/>
      <c r="O725" s="19"/>
    </row>
    <row r="726" spans="1:15" s="15" customFormat="1">
      <c r="A726" s="30" t="s">
        <v>1175</v>
      </c>
      <c r="B726" s="36" t="s">
        <v>2</v>
      </c>
      <c r="C726" s="36">
        <f>SUM(A728:K728)</f>
        <v>25</v>
      </c>
      <c r="D726" s="36" t="s">
        <v>3</v>
      </c>
      <c r="E726" s="36" t="s">
        <v>1176</v>
      </c>
      <c r="F726" s="36" t="s">
        <v>5</v>
      </c>
      <c r="G726" s="77">
        <f>(A728*A729+B728*B729+C728*C729+D728*D729+E728*E729+F728*F729+G728*G729+H728*H729+I728*I729+J728*J729+K728*K729)/C726</f>
        <v>95.92</v>
      </c>
      <c r="H726" s="9"/>
      <c r="I726" s="9"/>
      <c r="J726" s="79"/>
      <c r="K726" s="9"/>
      <c r="L726" s="24"/>
      <c r="M726" s="9"/>
      <c r="N726" s="9"/>
      <c r="O726" s="9"/>
    </row>
    <row r="727" spans="1:15" s="15" customFormat="1">
      <c r="A727" s="36" t="s">
        <v>1177</v>
      </c>
      <c r="B727" s="36" t="s">
        <v>1178</v>
      </c>
      <c r="C727" s="36" t="s">
        <v>1179</v>
      </c>
      <c r="D727" s="36" t="s">
        <v>1180</v>
      </c>
      <c r="E727" s="36" t="s">
        <v>1147</v>
      </c>
      <c r="F727" s="36" t="s">
        <v>1153</v>
      </c>
      <c r="G727" s="36" t="s">
        <v>1154</v>
      </c>
      <c r="H727" s="9"/>
      <c r="I727" s="9"/>
      <c r="J727" s="88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89"/>
      <c r="K728" s="43"/>
      <c r="L728" s="43"/>
      <c r="M728" s="50"/>
      <c r="N728" s="43"/>
      <c r="O728" s="43"/>
    </row>
    <row r="729" spans="1:15" s="15" customFormat="1">
      <c r="A729" s="52">
        <v>97</v>
      </c>
      <c r="B729" s="52">
        <v>95</v>
      </c>
      <c r="C729" s="52">
        <v>97</v>
      </c>
      <c r="D729" s="52">
        <v>97</v>
      </c>
      <c r="E729" s="52">
        <v>93</v>
      </c>
      <c r="F729" s="52">
        <v>98</v>
      </c>
      <c r="G729" s="52">
        <v>85</v>
      </c>
      <c r="H729" s="19"/>
      <c r="I729" s="19"/>
      <c r="J729" s="90"/>
      <c r="K729" s="45"/>
      <c r="L729" s="45"/>
      <c r="M729" s="45"/>
      <c r="N729" s="45"/>
      <c r="O729" s="45"/>
    </row>
    <row r="730" spans="1:15" s="15" customFormat="1">
      <c r="A730" s="30" t="s">
        <v>1181</v>
      </c>
      <c r="B730" s="36" t="s">
        <v>2</v>
      </c>
      <c r="C730" s="36">
        <f>SUM(A732:K732)</f>
        <v>23</v>
      </c>
      <c r="D730" s="36" t="s">
        <v>3</v>
      </c>
      <c r="E730" s="36" t="s">
        <v>1182</v>
      </c>
      <c r="F730" s="36" t="s">
        <v>5</v>
      </c>
      <c r="G730" s="77">
        <f>(A732*A733+B732*B733+C732*C733+D732*D733+E732*E733+F732*F733+G732*G733+H732*H733+I732*I733+J732*J733+K732*K733)/C730</f>
        <v>93.695652173913047</v>
      </c>
      <c r="H730" s="9"/>
      <c r="I730" s="9"/>
      <c r="J730" s="89"/>
      <c r="K730" s="43"/>
      <c r="L730" s="50"/>
      <c r="M730" s="43"/>
      <c r="N730" s="43"/>
      <c r="O730" s="43"/>
    </row>
    <row r="731" spans="1:15" s="15" customFormat="1">
      <c r="A731" s="78" t="s">
        <v>1183</v>
      </c>
      <c r="B731" s="36" t="s">
        <v>1184</v>
      </c>
      <c r="C731" s="36" t="s">
        <v>1185</v>
      </c>
      <c r="D731" s="36" t="s">
        <v>1186</v>
      </c>
      <c r="E731" s="36" t="s">
        <v>1187</v>
      </c>
      <c r="F731" s="36" t="s">
        <v>1154</v>
      </c>
      <c r="G731" s="36"/>
      <c r="H731" s="9"/>
      <c r="I731" s="9"/>
      <c r="J731" s="89"/>
      <c r="K731" s="43"/>
      <c r="L731" s="43"/>
      <c r="M731" s="50"/>
      <c r="N731" s="43"/>
      <c r="O731" s="43"/>
    </row>
    <row r="732" spans="1:15" s="15" customFormat="1">
      <c r="A732" s="78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89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94</v>
      </c>
      <c r="C733" s="52">
        <v>88</v>
      </c>
      <c r="D733" s="52">
        <v>95</v>
      </c>
      <c r="E733" s="52">
        <v>97</v>
      </c>
      <c r="F733" s="52">
        <v>85</v>
      </c>
      <c r="G733" s="52"/>
      <c r="H733" s="19"/>
      <c r="I733" s="19"/>
      <c r="J733" s="90"/>
      <c r="K733" s="45"/>
      <c r="L733" s="45"/>
      <c r="M733" s="45"/>
      <c r="N733" s="45"/>
      <c r="O733" s="45"/>
    </row>
    <row r="734" spans="1:15" s="15" customFormat="1">
      <c r="A734" s="30" t="s">
        <v>1188</v>
      </c>
      <c r="B734" s="36" t="s">
        <v>2</v>
      </c>
      <c r="C734" s="36">
        <f>SUM(A736:K736)</f>
        <v>22</v>
      </c>
      <c r="D734" s="36" t="s">
        <v>3</v>
      </c>
      <c r="E734" s="84" t="s">
        <v>1182</v>
      </c>
      <c r="F734" s="36" t="s">
        <v>5</v>
      </c>
      <c r="G734" s="77">
        <f>(A736*A737+B736*B737+C736*C737+D736*D737+E736*E737+F736*F737+G736*G737+H736*H737+I736*I737+J736*J737+K736*K737)/C734</f>
        <v>96.36363636363636</v>
      </c>
      <c r="H734" s="9"/>
      <c r="I734" s="9"/>
      <c r="J734" s="89"/>
      <c r="K734" s="43"/>
      <c r="L734" s="50"/>
      <c r="M734" s="43"/>
      <c r="N734" s="43"/>
      <c r="O734" s="43"/>
    </row>
    <row r="735" spans="1:15" s="15" customFormat="1">
      <c r="A735" s="78" t="s">
        <v>1189</v>
      </c>
      <c r="B735" s="36" t="s">
        <v>1190</v>
      </c>
      <c r="C735" s="36" t="s">
        <v>1191</v>
      </c>
      <c r="D735" s="36" t="s">
        <v>1192</v>
      </c>
      <c r="E735" s="36" t="s">
        <v>1193</v>
      </c>
      <c r="F735" s="36"/>
      <c r="G735" s="36"/>
      <c r="H735" s="9"/>
      <c r="I735" s="9"/>
      <c r="J735" s="89"/>
      <c r="K735" s="43"/>
      <c r="L735" s="43"/>
      <c r="M735" s="50"/>
      <c r="N735" s="43"/>
      <c r="O735" s="43"/>
    </row>
    <row r="736" spans="1:15" s="15" customFormat="1">
      <c r="A736" s="78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89"/>
      <c r="K736" s="43"/>
      <c r="L736" s="43"/>
      <c r="M736" s="50"/>
      <c r="N736" s="43"/>
      <c r="O736" s="43"/>
    </row>
    <row r="737" spans="1:15" s="15" customFormat="1">
      <c r="A737" s="82">
        <v>98</v>
      </c>
      <c r="B737" s="52">
        <v>95</v>
      </c>
      <c r="C737" s="52">
        <v>97</v>
      </c>
      <c r="D737" s="52">
        <v>96</v>
      </c>
      <c r="E737" s="52">
        <v>96</v>
      </c>
      <c r="F737" s="52"/>
      <c r="G737" s="52"/>
      <c r="H737" s="19"/>
      <c r="I737" s="19"/>
      <c r="J737" s="90"/>
      <c r="K737" s="45"/>
      <c r="L737" s="45"/>
      <c r="M737" s="45"/>
      <c r="N737" s="45"/>
      <c r="O737" s="45"/>
    </row>
    <row r="738" spans="1:15" s="15" customFormat="1">
      <c r="A738" s="30" t="s">
        <v>1194</v>
      </c>
      <c r="B738" s="78" t="s">
        <v>2</v>
      </c>
      <c r="C738" s="36">
        <f>SUM(A740:K740)</f>
        <v>27</v>
      </c>
      <c r="D738" s="78" t="s">
        <v>3</v>
      </c>
      <c r="E738" s="36" t="s">
        <v>1195</v>
      </c>
      <c r="F738" s="78" t="s">
        <v>5</v>
      </c>
      <c r="G738" s="77">
        <f>(A740*A741+B740*B741+C740*C741+D740*D741+E740*E741+F740*F741+G740*G741+H740*H741+I740*I741+J740*J741+K740*K741)/C738</f>
        <v>93.074074074074076</v>
      </c>
      <c r="H738" s="38"/>
      <c r="I738" s="38"/>
      <c r="J738" s="91"/>
      <c r="K738" s="38"/>
      <c r="L738" s="38"/>
      <c r="M738" s="38"/>
      <c r="N738" s="9"/>
      <c r="O738" s="9"/>
    </row>
    <row r="739" spans="1:15" s="15" customFormat="1">
      <c r="A739" s="78" t="s">
        <v>1196</v>
      </c>
      <c r="B739" s="78" t="s">
        <v>1197</v>
      </c>
      <c r="C739" s="78" t="s">
        <v>1198</v>
      </c>
      <c r="D739" s="78" t="s">
        <v>1199</v>
      </c>
      <c r="E739" s="36" t="s">
        <v>1200</v>
      </c>
      <c r="F739" s="78" t="s">
        <v>1201</v>
      </c>
      <c r="G739" s="78" t="s">
        <v>1202</v>
      </c>
      <c r="H739" s="80"/>
      <c r="I739" s="38"/>
      <c r="J739" s="91"/>
      <c r="K739" s="38"/>
      <c r="L739" s="38"/>
      <c r="M739" s="9"/>
      <c r="N739" s="9"/>
      <c r="O739" s="9"/>
    </row>
    <row r="740" spans="1:15" s="15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8"/>
      <c r="J740" s="79"/>
      <c r="K740" s="9"/>
      <c r="L740" s="9"/>
      <c r="M740" s="9"/>
      <c r="N740" s="9"/>
      <c r="O740" s="9"/>
    </row>
    <row r="741" spans="1:15" s="15" customFormat="1">
      <c r="A741" s="52">
        <v>93</v>
      </c>
      <c r="B741" s="52">
        <v>92</v>
      </c>
      <c r="C741" s="52">
        <v>93</v>
      </c>
      <c r="D741" s="82">
        <v>97</v>
      </c>
      <c r="E741" s="52">
        <v>91</v>
      </c>
      <c r="F741" s="52">
        <v>97</v>
      </c>
      <c r="G741" s="52">
        <v>90</v>
      </c>
      <c r="H741" s="19"/>
      <c r="I741" s="19"/>
      <c r="J741" s="87"/>
      <c r="K741" s="19"/>
      <c r="L741" s="19"/>
      <c r="M741" s="19"/>
      <c r="N741" s="19"/>
      <c r="O741" s="19"/>
    </row>
    <row r="742" spans="1:15" s="15" customFormat="1">
      <c r="A742" s="30" t="s">
        <v>1203</v>
      </c>
      <c r="B742" s="78" t="s">
        <v>2</v>
      </c>
      <c r="C742" s="36">
        <f>SUM(A744:K744)</f>
        <v>29</v>
      </c>
      <c r="D742" s="78" t="s">
        <v>3</v>
      </c>
      <c r="E742" s="36" t="s">
        <v>1204</v>
      </c>
      <c r="F742" s="78" t="s">
        <v>5</v>
      </c>
      <c r="G742" s="77">
        <f>(A744*A745+B744*B745+C744*C745+D744*D745+E744*E745+F744*F745+G744*G745+H744*H745+I744*I745+J744*J745+K744*K745)/C742</f>
        <v>93.827586206896555</v>
      </c>
      <c r="H742" s="38"/>
      <c r="I742" s="38"/>
      <c r="J742" s="91"/>
      <c r="K742" s="38"/>
      <c r="L742" s="38"/>
      <c r="M742" s="39"/>
      <c r="N742" s="9"/>
      <c r="O742" s="9"/>
    </row>
    <row r="743" spans="1:15" s="15" customFormat="1">
      <c r="A743" s="78" t="s">
        <v>1205</v>
      </c>
      <c r="B743" s="78" t="s">
        <v>1206</v>
      </c>
      <c r="C743" s="78" t="s">
        <v>1207</v>
      </c>
      <c r="D743" s="78" t="s">
        <v>1208</v>
      </c>
      <c r="E743" s="78" t="s">
        <v>1209</v>
      </c>
      <c r="F743" s="36" t="s">
        <v>1196</v>
      </c>
      <c r="G743" s="78" t="s">
        <v>1210</v>
      </c>
      <c r="H743" s="80"/>
      <c r="I743" s="38"/>
      <c r="J743" s="91"/>
      <c r="K743" s="38"/>
      <c r="L743" s="38"/>
      <c r="M743" s="38"/>
      <c r="N743" s="9"/>
      <c r="O743" s="9"/>
    </row>
    <row r="744" spans="1:15" s="15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6">
        <v>3</v>
      </c>
      <c r="G744" s="85">
        <v>6</v>
      </c>
      <c r="H744" s="80"/>
      <c r="I744" s="38"/>
      <c r="J744" s="91"/>
      <c r="K744" s="38"/>
      <c r="L744" s="38"/>
      <c r="M744" s="38"/>
      <c r="N744" s="9"/>
      <c r="O744" s="9"/>
    </row>
    <row r="745" spans="1:15" s="15" customFormat="1">
      <c r="A745" s="52">
        <v>91</v>
      </c>
      <c r="B745" s="52">
        <v>94</v>
      </c>
      <c r="C745" s="52">
        <v>95</v>
      </c>
      <c r="D745" s="52">
        <v>90</v>
      </c>
      <c r="E745" s="82">
        <v>95</v>
      </c>
      <c r="F745" s="52">
        <v>93</v>
      </c>
      <c r="G745" s="52">
        <v>97</v>
      </c>
      <c r="H745" s="19"/>
      <c r="I745" s="19"/>
      <c r="J745" s="87"/>
      <c r="K745" s="19"/>
      <c r="L745" s="19"/>
      <c r="M745" s="19"/>
      <c r="N745" s="19"/>
      <c r="O745" s="19"/>
    </row>
    <row r="746" spans="1:15" s="15" customFormat="1">
      <c r="A746" s="30" t="s">
        <v>1211</v>
      </c>
      <c r="B746" s="78" t="s">
        <v>2</v>
      </c>
      <c r="C746" s="36">
        <f>SUM(A748:K748)</f>
        <v>26</v>
      </c>
      <c r="D746" s="78" t="s">
        <v>3</v>
      </c>
      <c r="E746" s="78" t="s">
        <v>1212</v>
      </c>
      <c r="F746" s="78" t="s">
        <v>5</v>
      </c>
      <c r="G746" s="77">
        <f>(A748*A749+B748*B749+C748*C749+D748*D749+E748*E749+F748*F749+G748*G749+H748*H749+I748*I749+J748*J749+K748*K749)/C746</f>
        <v>92.692307692307693</v>
      </c>
      <c r="H746" s="38"/>
      <c r="I746" s="38"/>
      <c r="J746" s="91"/>
      <c r="K746" s="38"/>
      <c r="L746" s="38"/>
      <c r="M746" s="38"/>
      <c r="N746" s="9"/>
      <c r="O746" s="9"/>
    </row>
    <row r="747" spans="1:15" s="15" customFormat="1">
      <c r="A747" s="78" t="s">
        <v>1213</v>
      </c>
      <c r="B747" s="78" t="s">
        <v>1214</v>
      </c>
      <c r="C747" s="78" t="s">
        <v>1215</v>
      </c>
      <c r="D747" s="78" t="s">
        <v>1216</v>
      </c>
      <c r="E747" s="78" t="s">
        <v>1217</v>
      </c>
      <c r="F747" s="78" t="s">
        <v>1218</v>
      </c>
      <c r="G747" s="80"/>
      <c r="H747" s="38"/>
      <c r="I747" s="38"/>
      <c r="J747" s="91"/>
      <c r="K747" s="38"/>
      <c r="L747" s="38"/>
      <c r="M747" s="38"/>
      <c r="N747" s="9"/>
      <c r="O747" s="9"/>
    </row>
    <row r="748" spans="1:15" s="15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8"/>
      <c r="I748" s="38"/>
      <c r="J748" s="91"/>
      <c r="K748" s="38"/>
      <c r="L748" s="38"/>
      <c r="M748" s="38"/>
      <c r="N748" s="9"/>
      <c r="O748" s="9"/>
    </row>
    <row r="749" spans="1:15" s="15" customFormat="1">
      <c r="A749" s="52">
        <v>92</v>
      </c>
      <c r="B749" s="52">
        <v>92</v>
      </c>
      <c r="C749" s="52">
        <v>97</v>
      </c>
      <c r="D749" s="52">
        <v>91</v>
      </c>
      <c r="E749" s="82">
        <v>97</v>
      </c>
      <c r="F749" s="52">
        <v>89</v>
      </c>
      <c r="G749" s="52"/>
      <c r="H749" s="19"/>
      <c r="I749" s="19"/>
      <c r="J749" s="87"/>
      <c r="K749" s="19"/>
      <c r="L749" s="19"/>
      <c r="M749" s="19"/>
      <c r="N749" s="19"/>
      <c r="O749" s="19"/>
    </row>
    <row r="750" spans="1:15" s="15" customFormat="1">
      <c r="A750" s="30" t="s">
        <v>1219</v>
      </c>
      <c r="B750" s="78" t="s">
        <v>727</v>
      </c>
      <c r="C750" s="36">
        <f>SUM(A752:K752)</f>
        <v>23</v>
      </c>
      <c r="D750" s="78" t="s">
        <v>3</v>
      </c>
      <c r="E750" s="84" t="s">
        <v>1220</v>
      </c>
      <c r="F750" s="78" t="s">
        <v>5</v>
      </c>
      <c r="G750" s="77">
        <f>(A752*A753+B752*B753+C752*C753+D752*D753+E752*E753+F752*F753+G752*G753+H752*H753+I752*I753+J752*J753+K752*K753)/C750</f>
        <v>92.217391304347828</v>
      </c>
      <c r="H750" s="38"/>
      <c r="I750" s="38"/>
      <c r="J750" s="91"/>
      <c r="K750" s="38"/>
      <c r="L750" s="38"/>
      <c r="M750" s="38"/>
      <c r="N750" s="9"/>
      <c r="O750" s="9"/>
    </row>
    <row r="751" spans="1:15" s="15" customFormat="1">
      <c r="A751" s="78" t="s">
        <v>1221</v>
      </c>
      <c r="B751" s="78" t="s">
        <v>1222</v>
      </c>
      <c r="C751" s="78" t="s">
        <v>1223</v>
      </c>
      <c r="D751" s="78" t="s">
        <v>1224</v>
      </c>
      <c r="E751" s="78" t="s">
        <v>1225</v>
      </c>
      <c r="F751" s="78" t="s">
        <v>1226</v>
      </c>
      <c r="G751" s="80"/>
      <c r="H751" s="38"/>
      <c r="I751" s="38"/>
      <c r="J751" s="91"/>
      <c r="K751" s="38"/>
      <c r="L751" s="38"/>
      <c r="M751" s="38"/>
      <c r="N751" s="9"/>
      <c r="O751" s="9"/>
    </row>
    <row r="752" spans="1:15" s="15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8"/>
      <c r="I752" s="38"/>
      <c r="J752" s="91"/>
      <c r="K752" s="38"/>
      <c r="L752" s="38"/>
      <c r="M752" s="38"/>
      <c r="N752" s="9"/>
      <c r="O752" s="9"/>
    </row>
    <row r="753" spans="1:15" s="15" customFormat="1">
      <c r="A753" s="52">
        <v>91</v>
      </c>
      <c r="B753" s="52">
        <v>94</v>
      </c>
      <c r="C753" s="52">
        <v>91</v>
      </c>
      <c r="D753" s="52">
        <v>97</v>
      </c>
      <c r="E753" s="52">
        <v>97</v>
      </c>
      <c r="F753" s="52">
        <v>87</v>
      </c>
      <c r="G753" s="52"/>
      <c r="H753" s="19"/>
      <c r="I753" s="19"/>
      <c r="J753" s="87"/>
      <c r="K753" s="19"/>
      <c r="L753" s="19"/>
      <c r="M753" s="19"/>
      <c r="N753" s="19"/>
      <c r="O753" s="19"/>
    </row>
    <row r="754" spans="1:15" s="15" customFormat="1">
      <c r="A754" s="30" t="s">
        <v>1227</v>
      </c>
      <c r="B754" s="78" t="s">
        <v>727</v>
      </c>
      <c r="C754" s="36">
        <f>SUM(A756:K756)</f>
        <v>27</v>
      </c>
      <c r="D754" s="78" t="s">
        <v>3</v>
      </c>
      <c r="E754" s="84" t="s">
        <v>1176</v>
      </c>
      <c r="F754" s="78" t="s">
        <v>5</v>
      </c>
      <c r="G754" s="77">
        <f>(A756*A757+B756*B757+C756*C757+D756*D757+E756*E757+F756*F757+G756*G757+H756*H757+I756*I757+J756*J757+K756*K757)/C754</f>
        <v>95.81481481481481</v>
      </c>
      <c r="H754" s="38"/>
      <c r="I754" s="38"/>
      <c r="J754" s="91"/>
      <c r="K754" s="38"/>
      <c r="L754" s="38"/>
      <c r="M754" s="38"/>
      <c r="N754" s="9"/>
      <c r="O754" s="9"/>
    </row>
    <row r="755" spans="1:15" s="15" customFormat="1">
      <c r="A755" s="78" t="s">
        <v>1228</v>
      </c>
      <c r="B755" s="78" t="s">
        <v>1229</v>
      </c>
      <c r="C755" s="78" t="s">
        <v>1230</v>
      </c>
      <c r="D755" s="36" t="s">
        <v>1231</v>
      </c>
      <c r="E755" s="78" t="s">
        <v>1232</v>
      </c>
      <c r="F755" s="78" t="s">
        <v>1226</v>
      </c>
      <c r="G755" s="78" t="s">
        <v>1233</v>
      </c>
      <c r="H755" s="38"/>
      <c r="I755" s="38"/>
      <c r="J755" s="91"/>
      <c r="K755" s="38"/>
      <c r="L755" s="38"/>
      <c r="M755" s="38"/>
      <c r="N755" s="9"/>
      <c r="O755" s="9"/>
    </row>
    <row r="756" spans="1:15" s="15" customFormat="1">
      <c r="A756" s="78">
        <v>4</v>
      </c>
      <c r="B756" s="78">
        <v>4</v>
      </c>
      <c r="C756" s="78">
        <v>4</v>
      </c>
      <c r="D756" s="36">
        <v>4</v>
      </c>
      <c r="E756" s="85">
        <v>4</v>
      </c>
      <c r="F756" s="78">
        <v>1</v>
      </c>
      <c r="G756" s="78">
        <v>6</v>
      </c>
      <c r="H756" s="38"/>
      <c r="I756" s="38"/>
      <c r="J756" s="91"/>
      <c r="K756" s="38"/>
      <c r="L756" s="38"/>
      <c r="M756" s="38"/>
      <c r="N756" s="9"/>
      <c r="O756" s="9"/>
    </row>
    <row r="757" spans="1:15" s="15" customFormat="1">
      <c r="A757" s="52">
        <v>98</v>
      </c>
      <c r="B757" s="52">
        <v>92</v>
      </c>
      <c r="C757" s="52">
        <v>97</v>
      </c>
      <c r="D757" s="82">
        <v>97</v>
      </c>
      <c r="E757" s="52">
        <v>97</v>
      </c>
      <c r="F757" s="52">
        <v>87</v>
      </c>
      <c r="G757" s="19">
        <v>96</v>
      </c>
      <c r="H757" s="19"/>
      <c r="I757" s="19"/>
      <c r="J757" s="87"/>
      <c r="K757" s="19"/>
      <c r="L757" s="19"/>
      <c r="M757" s="19"/>
      <c r="N757" s="19"/>
      <c r="O757" s="19"/>
    </row>
    <row r="758" spans="1:15" s="16" customFormat="1">
      <c r="A758" s="30" t="s">
        <v>1234</v>
      </c>
      <c r="B758" s="78" t="s">
        <v>2</v>
      </c>
      <c r="C758" s="36">
        <f>SUM(A760:K760)</f>
        <v>27</v>
      </c>
      <c r="D758" s="78" t="s">
        <v>3</v>
      </c>
      <c r="E758" s="78" t="s">
        <v>292</v>
      </c>
      <c r="F758" s="78" t="s">
        <v>5</v>
      </c>
      <c r="G758" s="77">
        <f>(A760*A761+B760*B761+C760*C761+D760*D761+E760*E761+F760*F761+G760*G761+H760*H761+I760*I761+J760*J761+K760*K761)/C758</f>
        <v>96.740740740740748</v>
      </c>
      <c r="H758" s="38"/>
      <c r="I758" s="38"/>
      <c r="J758" s="91"/>
      <c r="K758" s="38"/>
      <c r="L758" s="38"/>
      <c r="M758" s="38"/>
      <c r="N758" s="9"/>
      <c r="O758" s="9"/>
    </row>
    <row r="759" spans="1:15" s="16" customFormat="1">
      <c r="A759" s="78" t="s">
        <v>1235</v>
      </c>
      <c r="B759" s="78" t="s">
        <v>1236</v>
      </c>
      <c r="C759" s="78" t="s">
        <v>1237</v>
      </c>
      <c r="D759" s="36" t="s">
        <v>1238</v>
      </c>
      <c r="E759" s="36" t="s">
        <v>1239</v>
      </c>
      <c r="F759" s="36" t="s">
        <v>1225</v>
      </c>
      <c r="G759" s="36" t="s">
        <v>1240</v>
      </c>
      <c r="H759" s="86"/>
      <c r="I759" s="38"/>
      <c r="J759" s="91"/>
      <c r="K759" s="38"/>
      <c r="L759" s="38"/>
      <c r="M759" s="9"/>
      <c r="N759" s="9"/>
      <c r="O759" s="9"/>
    </row>
    <row r="760" spans="1:15" s="16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6">
        <v>2</v>
      </c>
      <c r="G760" s="78">
        <v>5</v>
      </c>
      <c r="H760" s="86"/>
      <c r="I760" s="38"/>
      <c r="J760" s="79"/>
      <c r="K760" s="9"/>
      <c r="L760" s="9"/>
      <c r="M760" s="9"/>
      <c r="N760" s="9"/>
      <c r="O760" s="9"/>
    </row>
    <row r="761" spans="1:15" s="16" customFormat="1" ht="27.75" customHeight="1">
      <c r="A761" s="52">
        <v>96</v>
      </c>
      <c r="B761" s="52">
        <v>98</v>
      </c>
      <c r="C761" s="52">
        <v>96</v>
      </c>
      <c r="D761" s="52">
        <v>97</v>
      </c>
      <c r="E761" s="52">
        <v>95</v>
      </c>
      <c r="F761" s="52">
        <v>97</v>
      </c>
      <c r="G761" s="52">
        <v>98</v>
      </c>
      <c r="H761" s="19"/>
      <c r="I761" s="19"/>
      <c r="J761" s="87"/>
      <c r="K761" s="19"/>
      <c r="L761" s="19"/>
      <c r="M761" s="19"/>
      <c r="N761" s="19"/>
      <c r="O761" s="19"/>
    </row>
    <row r="762" spans="1:15" s="16" customFormat="1">
      <c r="A762" s="30" t="s">
        <v>1241</v>
      </c>
      <c r="B762" s="78" t="s">
        <v>2</v>
      </c>
      <c r="C762" s="36">
        <f>SUM(A764:K764)</f>
        <v>27</v>
      </c>
      <c r="D762" s="78" t="s">
        <v>3</v>
      </c>
      <c r="E762" s="78" t="s">
        <v>1242</v>
      </c>
      <c r="F762" s="78" t="s">
        <v>5</v>
      </c>
      <c r="G762" s="77">
        <f>(A764*A765+B764*B765+C764*C765+D764*D765+E764*E765+F764*F765+G764*G765+H764*H765+I764*I765+J764*J765+K764*K765)/C762</f>
        <v>94.666666666666671</v>
      </c>
      <c r="H762" s="38"/>
      <c r="I762" s="38"/>
      <c r="J762" s="91"/>
      <c r="K762" s="38"/>
      <c r="L762" s="38"/>
      <c r="M762" s="39"/>
      <c r="N762" s="9"/>
      <c r="O762" s="9"/>
    </row>
    <row r="763" spans="1:15" s="16" customFormat="1">
      <c r="A763" s="78" t="s">
        <v>1243</v>
      </c>
      <c r="B763" s="78" t="s">
        <v>1244</v>
      </c>
      <c r="C763" s="78" t="s">
        <v>1245</v>
      </c>
      <c r="D763" s="78" t="s">
        <v>1246</v>
      </c>
      <c r="E763" s="78" t="s">
        <v>1247</v>
      </c>
      <c r="F763" s="36" t="s">
        <v>1248</v>
      </c>
      <c r="G763" s="36" t="s">
        <v>1249</v>
      </c>
      <c r="H763" s="86"/>
      <c r="I763" s="38"/>
      <c r="J763" s="91"/>
      <c r="K763" s="38"/>
      <c r="L763" s="38"/>
      <c r="M763" s="38"/>
      <c r="N763" s="9"/>
      <c r="O763" s="9"/>
    </row>
    <row r="764" spans="1:15" s="16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6">
        <v>1</v>
      </c>
      <c r="G764" s="85">
        <v>6</v>
      </c>
      <c r="H764" s="86"/>
      <c r="I764" s="38"/>
      <c r="J764" s="91"/>
      <c r="K764" s="38"/>
      <c r="L764" s="38"/>
      <c r="M764" s="38"/>
      <c r="N764" s="9"/>
      <c r="O764" s="9"/>
    </row>
    <row r="765" spans="1:15" s="16" customFormat="1">
      <c r="A765" s="52">
        <v>91</v>
      </c>
      <c r="B765" s="52">
        <v>92</v>
      </c>
      <c r="C765" s="52">
        <v>97</v>
      </c>
      <c r="D765" s="52">
        <v>93</v>
      </c>
      <c r="E765" s="52">
        <v>96</v>
      </c>
      <c r="F765" s="52">
        <v>98</v>
      </c>
      <c r="G765" s="82">
        <v>97</v>
      </c>
      <c r="H765" s="19"/>
      <c r="I765" s="19"/>
      <c r="J765" s="87"/>
      <c r="K765" s="19"/>
      <c r="L765" s="19"/>
      <c r="M765" s="19"/>
      <c r="N765" s="19"/>
      <c r="O765" s="19"/>
    </row>
    <row r="766" spans="1:15" s="16" customFormat="1">
      <c r="A766" s="30" t="s">
        <v>1250</v>
      </c>
      <c r="B766" s="78" t="s">
        <v>2</v>
      </c>
      <c r="C766" s="36">
        <f>SUM(A768:K768)</f>
        <v>23</v>
      </c>
      <c r="D766" s="78" t="s">
        <v>3</v>
      </c>
      <c r="E766" s="84" t="s">
        <v>1169</v>
      </c>
      <c r="F766" s="78" t="s">
        <v>5</v>
      </c>
      <c r="G766" s="77">
        <f>(A768*A769+B768*B769+C768*C769+D768*D769+E768*E769+F768*F769+G768*G769+H768*H769+I768*I769+J768*J769+K768*K769)/C766</f>
        <v>97.260869565217391</v>
      </c>
      <c r="H766" s="38"/>
      <c r="I766" s="38"/>
      <c r="J766" s="91"/>
      <c r="K766" s="38"/>
      <c r="L766" s="38"/>
      <c r="M766" s="38"/>
      <c r="N766" s="9"/>
      <c r="O766" s="9"/>
    </row>
    <row r="767" spans="1:15" s="16" customFormat="1">
      <c r="A767" s="78" t="s">
        <v>1251</v>
      </c>
      <c r="B767" s="78" t="s">
        <v>1252</v>
      </c>
      <c r="C767" s="78" t="s">
        <v>1253</v>
      </c>
      <c r="D767" s="78" t="s">
        <v>1254</v>
      </c>
      <c r="E767" s="78" t="s">
        <v>1248</v>
      </c>
      <c r="F767" s="78" t="s">
        <v>1255</v>
      </c>
      <c r="G767" s="86"/>
      <c r="H767" s="38"/>
      <c r="I767" s="38"/>
      <c r="J767" s="91"/>
      <c r="K767" s="38"/>
      <c r="L767" s="38"/>
      <c r="M767" s="38"/>
      <c r="N767" s="9"/>
      <c r="O767" s="9"/>
    </row>
    <row r="768" spans="1:15" s="16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8"/>
      <c r="I768" s="38"/>
      <c r="J768" s="91"/>
      <c r="K768" s="38"/>
      <c r="L768" s="38"/>
      <c r="M768" s="38"/>
      <c r="N768" s="9"/>
      <c r="O768" s="9"/>
    </row>
    <row r="769" spans="1:15" s="16" customFormat="1">
      <c r="A769" s="52">
        <v>97</v>
      </c>
      <c r="B769" s="52">
        <v>96</v>
      </c>
      <c r="C769" s="52">
        <v>98</v>
      </c>
      <c r="D769" s="82">
        <v>98</v>
      </c>
      <c r="E769" s="52">
        <v>98</v>
      </c>
      <c r="F769" s="52">
        <v>97</v>
      </c>
      <c r="G769" s="19"/>
      <c r="H769" s="19"/>
      <c r="I769" s="19"/>
      <c r="J769" s="87"/>
      <c r="K769" s="19"/>
      <c r="L769" s="19"/>
      <c r="M769" s="19"/>
      <c r="N769" s="19"/>
      <c r="O769" s="19"/>
    </row>
    <row r="770" spans="1:15" s="16" customFormat="1">
      <c r="A770" s="30" t="s">
        <v>1256</v>
      </c>
      <c r="B770" s="78" t="s">
        <v>727</v>
      </c>
      <c r="C770" s="36">
        <f>SUM(A772:K772)</f>
        <v>26</v>
      </c>
      <c r="D770" s="78" t="s">
        <v>3</v>
      </c>
      <c r="E770" s="84" t="s">
        <v>1182</v>
      </c>
      <c r="F770" s="78" t="s">
        <v>5</v>
      </c>
      <c r="G770" s="77">
        <f>(A772*A773+B772*B773+C772*C773+D772*D773+E772*E773+F772*F773+G772*G773+H772*H773+I772*I773+J772*J773+K772*K773)/C770</f>
        <v>96.84615384615384</v>
      </c>
      <c r="H770" s="38"/>
      <c r="I770" s="38"/>
      <c r="J770" s="91"/>
      <c r="K770" s="38"/>
      <c r="L770" s="38"/>
      <c r="M770" s="38"/>
      <c r="N770" s="9"/>
      <c r="O770" s="9"/>
    </row>
    <row r="771" spans="1:15" s="16" customFormat="1">
      <c r="A771" s="78" t="s">
        <v>1257</v>
      </c>
      <c r="B771" s="78" t="s">
        <v>1258</v>
      </c>
      <c r="C771" s="78" t="s">
        <v>1259</v>
      </c>
      <c r="D771" s="78" t="s">
        <v>1260</v>
      </c>
      <c r="E771" s="36" t="s">
        <v>1261</v>
      </c>
      <c r="F771" s="36" t="s">
        <v>1262</v>
      </c>
      <c r="G771" s="36"/>
      <c r="H771" s="38"/>
      <c r="I771" s="38"/>
      <c r="J771" s="91"/>
      <c r="K771" s="38"/>
      <c r="L771" s="38"/>
      <c r="M771" s="38"/>
      <c r="N771" s="9"/>
      <c r="O771" s="9"/>
    </row>
    <row r="772" spans="1:15" s="16" customFormat="1">
      <c r="A772" s="78">
        <v>4</v>
      </c>
      <c r="B772" s="78">
        <v>4</v>
      </c>
      <c r="C772" s="78">
        <v>4</v>
      </c>
      <c r="D772" s="78">
        <v>4</v>
      </c>
      <c r="E772" s="36">
        <v>4</v>
      </c>
      <c r="F772" s="78">
        <v>6</v>
      </c>
      <c r="G772" s="78"/>
      <c r="H772" s="38"/>
      <c r="I772" s="38"/>
      <c r="J772" s="91"/>
      <c r="K772" s="38"/>
      <c r="L772" s="38"/>
      <c r="M772" s="38"/>
      <c r="N772" s="9"/>
      <c r="O772" s="9"/>
    </row>
    <row r="773" spans="1:15" s="16" customFormat="1">
      <c r="A773" s="52">
        <v>95</v>
      </c>
      <c r="B773" s="52">
        <v>98</v>
      </c>
      <c r="C773" s="52">
        <v>98</v>
      </c>
      <c r="D773" s="52">
        <v>96</v>
      </c>
      <c r="E773" s="52">
        <v>97</v>
      </c>
      <c r="F773" s="52">
        <v>97</v>
      </c>
      <c r="G773" s="52"/>
      <c r="H773" s="19"/>
      <c r="I773" s="19"/>
      <c r="J773" s="87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2024-03-20T06:45:19Z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